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Sheet1!$A$5:$BQ$5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+3/V7IZDkuIui1DlXrjZ7LKb0uWF5zQpD279Gwnwfs="/>
    </ext>
  </extLst>
</workbook>
</file>

<file path=xl/calcChain.xml><?xml version="1.0" encoding="utf-8"?>
<calcChain xmlns="http://schemas.openxmlformats.org/spreadsheetml/2006/main">
  <c r="D2" i="1" l="1"/>
  <c r="I15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16" i="1"/>
  <c r="I53" i="1"/>
  <c r="I54" i="1"/>
  <c r="I55" i="1"/>
  <c r="I17" i="1"/>
  <c r="I56" i="1"/>
  <c r="I57" i="1"/>
  <c r="I18" i="1"/>
  <c r="I6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19" i="1"/>
  <c r="I78" i="1"/>
  <c r="I79" i="1"/>
  <c r="I80" i="1"/>
  <c r="I81" i="1"/>
  <c r="I82" i="1"/>
  <c r="I83" i="1"/>
  <c r="I84" i="1"/>
  <c r="I85" i="1"/>
  <c r="I86" i="1"/>
  <c r="I87" i="1"/>
  <c r="I88" i="1"/>
  <c r="I32" i="1"/>
  <c r="I89" i="1"/>
  <c r="I20" i="1"/>
  <c r="I34" i="1"/>
  <c r="I90" i="1"/>
  <c r="I91" i="1"/>
  <c r="I8" i="1"/>
  <c r="I92" i="1"/>
  <c r="I93" i="1"/>
  <c r="I94" i="1"/>
  <c r="I95" i="1"/>
  <c r="I96" i="1"/>
  <c r="I97" i="1"/>
  <c r="I98" i="1"/>
  <c r="I99" i="1"/>
  <c r="I100" i="1"/>
  <c r="I101" i="1"/>
  <c r="I102" i="1"/>
  <c r="I21" i="1"/>
  <c r="I103" i="1"/>
  <c r="I104" i="1"/>
  <c r="I105" i="1"/>
  <c r="I106" i="1"/>
  <c r="I9" i="1"/>
  <c r="I107" i="1"/>
  <c r="I108" i="1"/>
  <c r="I109" i="1"/>
  <c r="I110" i="1"/>
  <c r="I111" i="1"/>
  <c r="I112" i="1"/>
  <c r="I113" i="1"/>
  <c r="I114" i="1"/>
  <c r="I115" i="1"/>
  <c r="I22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35" i="1"/>
  <c r="I128" i="1"/>
  <c r="I23" i="1"/>
  <c r="I129" i="1"/>
  <c r="I130" i="1"/>
  <c r="I131" i="1"/>
  <c r="I132" i="1"/>
  <c r="I36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24" i="1"/>
  <c r="I145" i="1"/>
  <c r="I146" i="1"/>
  <c r="I147" i="1"/>
  <c r="I148" i="1"/>
  <c r="I149" i="1"/>
  <c r="I150" i="1"/>
  <c r="I151" i="1"/>
  <c r="I152" i="1"/>
  <c r="I10" i="1"/>
  <c r="I153" i="1"/>
  <c r="I154" i="1"/>
  <c r="I25" i="1"/>
  <c r="I155" i="1"/>
  <c r="I156" i="1"/>
  <c r="I157" i="1"/>
  <c r="I158" i="1"/>
  <c r="I26" i="1"/>
  <c r="I11" i="1"/>
  <c r="I159" i="1"/>
  <c r="I160" i="1"/>
  <c r="I161" i="1"/>
  <c r="I7" i="1"/>
  <c r="I162" i="1"/>
  <c r="I163" i="1"/>
  <c r="I164" i="1"/>
  <c r="I165" i="1"/>
  <c r="I27" i="1"/>
  <c r="I166" i="1"/>
  <c r="I167" i="1"/>
  <c r="I168" i="1"/>
  <c r="I12" i="1"/>
  <c r="I169" i="1"/>
  <c r="I2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3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37" i="1"/>
  <c r="I202" i="1"/>
  <c r="I203" i="1"/>
  <c r="I204" i="1"/>
  <c r="I29" i="1"/>
  <c r="I205" i="1"/>
  <c r="I33" i="1"/>
  <c r="I206" i="1"/>
  <c r="I207" i="1"/>
  <c r="I208" i="1"/>
  <c r="I209" i="1"/>
  <c r="I210" i="1"/>
  <c r="I211" i="1"/>
  <c r="I212" i="1"/>
  <c r="I213" i="1"/>
  <c r="I214" i="1"/>
  <c r="I215" i="1"/>
  <c r="I14" i="1"/>
  <c r="I30" i="1"/>
  <c r="I216" i="1"/>
  <c r="I217" i="1"/>
  <c r="I218" i="1"/>
  <c r="I219" i="1"/>
  <c r="I220" i="1"/>
  <c r="I221" i="1"/>
  <c r="I222" i="1"/>
  <c r="I223" i="1"/>
  <c r="I31" i="1"/>
  <c r="I224" i="1"/>
  <c r="I225" i="1"/>
  <c r="I226" i="1"/>
  <c r="I227" i="1"/>
  <c r="I38" i="1"/>
  <c r="I4" i="1" l="1"/>
</calcChain>
</file>

<file path=xl/sharedStrings.xml><?xml version="1.0" encoding="utf-8"?>
<sst xmlns="http://schemas.openxmlformats.org/spreadsheetml/2006/main" count="956" uniqueCount="506">
  <si>
    <t xml:space="preserve">Gender </t>
  </si>
  <si>
    <t>SKU</t>
  </si>
  <si>
    <t>Model Name</t>
  </si>
  <si>
    <t>RRP</t>
  </si>
  <si>
    <t>RRP total</t>
  </si>
  <si>
    <t>QTY</t>
  </si>
  <si>
    <t>1,5Y</t>
  </si>
  <si>
    <t>2Y</t>
  </si>
  <si>
    <t>2,5Y</t>
  </si>
  <si>
    <t>3Y</t>
  </si>
  <si>
    <t>3,5Y</t>
  </si>
  <si>
    <t>4 / 40</t>
  </si>
  <si>
    <t>4Y</t>
  </si>
  <si>
    <t>4,5 /45</t>
  </si>
  <si>
    <t>5Y</t>
  </si>
  <si>
    <t>5,5Y</t>
  </si>
  <si>
    <t>6Y</t>
  </si>
  <si>
    <t>6,5Y</t>
  </si>
  <si>
    <t>7Y</t>
  </si>
  <si>
    <t>10,5C</t>
  </si>
  <si>
    <t>11Y</t>
  </si>
  <si>
    <t>11,5Y</t>
  </si>
  <si>
    <t>11,5C</t>
  </si>
  <si>
    <t>12Y</t>
  </si>
  <si>
    <t>12,5Y</t>
  </si>
  <si>
    <t>13Y</t>
  </si>
  <si>
    <t>13,5Y</t>
  </si>
  <si>
    <t>Men</t>
  </si>
  <si>
    <t>FQ9079-700</t>
  </si>
  <si>
    <t>Nike LD-1000 SP
University Gold Safety Orange</t>
  </si>
  <si>
    <t>Women</t>
  </si>
  <si>
    <t>DM9126-104</t>
  </si>
  <si>
    <t xml:space="preserve">
Jordan 1 Mid SE Sanddrift</t>
  </si>
  <si>
    <t>DV0833-101</t>
  </si>
  <si>
    <t>Nike Dunk Low
Clear Jade</t>
  </si>
  <si>
    <t>HF0552-001</t>
  </si>
  <si>
    <t xml:space="preserve">Nike Air Max Plus
Sunset </t>
  </si>
  <si>
    <t>DD1503-301</t>
  </si>
  <si>
    <t xml:space="preserve">Nike Dunk Low
Geode Teal </t>
  </si>
  <si>
    <t>FZ3779-025</t>
  </si>
  <si>
    <t>Nike Dunk Low
Light Armory Blue Photon Dust</t>
  </si>
  <si>
    <t>DX5931-001</t>
  </si>
  <si>
    <t>Nike Dunk Low
UNLV Satin</t>
  </si>
  <si>
    <t>DV2440-100</t>
  </si>
  <si>
    <t>Nike Lunar Roam
Phantom Light Bone</t>
  </si>
  <si>
    <t>DV0833-100</t>
  </si>
  <si>
    <t>Nike Dunk Low
Team Gold</t>
  </si>
  <si>
    <t>FQ9084-201</t>
  </si>
  <si>
    <t>Nike Air Terra Humara SP
Sesame</t>
  </si>
  <si>
    <t>DX3452-700</t>
  </si>
  <si>
    <t>Nike Dunk High LX Certified Fresh Team Gold</t>
  </si>
  <si>
    <t>HF4314-699</t>
  </si>
  <si>
    <t>Nike Lunar Roam
Pink Glaze</t>
  </si>
  <si>
    <t>FN7800-400</t>
  </si>
  <si>
    <t>Nike Dunk Low
Midnight Navy University Blue</t>
  </si>
  <si>
    <t>IB2051-400</t>
  </si>
  <si>
    <t>Nike Dunk Low QS
CO.JP What The (2024)</t>
  </si>
  <si>
    <t>DR8805-002</t>
  </si>
  <si>
    <t>Nike Dunk High University
Chenille Swoosh Safty Orange</t>
  </si>
  <si>
    <t>DD1391-103</t>
  </si>
  <si>
    <t>Nike Dunk Low
Grey Fog</t>
  </si>
  <si>
    <t>DR8868-400</t>
  </si>
  <si>
    <t>Jordan 1 Mid SE Craft
Obsidian French Blue Ashen Slate White</t>
  </si>
  <si>
    <t>DV3337-005</t>
  </si>
  <si>
    <t>Nike Air Max Dn
Pure Platinum Hyper Royal</t>
  </si>
  <si>
    <t>HF0023-100</t>
  </si>
  <si>
    <t>Nike Dunk Low
Light Bone Armory Blue</t>
  </si>
  <si>
    <t>CI0919-111</t>
  </si>
  <si>
    <t>Nike Air Force 1 Low Shadow
Sail Pink Glaze</t>
  </si>
  <si>
    <t>DZ5485-130</t>
  </si>
  <si>
    <t>Jordan 1 Retro High OG
Green Glow</t>
  </si>
  <si>
    <t>DV0833-104</t>
  </si>
  <si>
    <t>Nike Dunk Low
Glacier Blue</t>
  </si>
  <si>
    <t>HQ4044-001</t>
  </si>
  <si>
    <t>Nike LD-1000
Black Velvet Brown</t>
  </si>
  <si>
    <t>DQ0660-105</t>
  </si>
  <si>
    <t>Jordan 1 Retro High Golf
White University Gold Volt Black</t>
  </si>
  <si>
    <t>BQ6472-079</t>
  </si>
  <si>
    <t>Air Jordan 1 Mid White Bred Toe</t>
  </si>
  <si>
    <t>HJ7673-100</t>
  </si>
  <si>
    <t>Nike Dunk Low Next Nature
Flax Coconut Milk</t>
  </si>
  <si>
    <t>FQ8248-200</t>
  </si>
  <si>
    <t>Nike Dunk Low Jumbo
Light British Tan</t>
  </si>
  <si>
    <t>HQ3816-001</t>
  </si>
  <si>
    <t>Nike Air Max Dn
Winterized Anthracite</t>
  </si>
  <si>
    <t>FB7720-002</t>
  </si>
  <si>
    <t>Nike Dunk Low LX
Light Smoke Grey</t>
  </si>
  <si>
    <t>FJ4191-200</t>
  </si>
  <si>
    <t>Nike Dunk High SE
Hemp Hoops</t>
  </si>
  <si>
    <t>FV6516-300</t>
  </si>
  <si>
    <t>Nike Dunk Low
Safari Oil Green</t>
  </si>
  <si>
    <t>FZ4110-101</t>
  </si>
  <si>
    <t>Nike Air Max TL 2.5
White Playful Pink</t>
  </si>
  <si>
    <t>FB7582-100</t>
  </si>
  <si>
    <t>Nike Air Force 1 Low Shadow
White Lemon Twist</t>
  </si>
  <si>
    <t>FB7173-141</t>
  </si>
  <si>
    <t>Nike Dunk Low
Kansas City Royals</t>
  </si>
  <si>
    <t>FN7773-001</t>
  </si>
  <si>
    <t>Nike Dunk Low
Cracked Orange</t>
  </si>
  <si>
    <t>HV6227-001</t>
  </si>
  <si>
    <t>Nike Air Max Plus
Pebble Grey Lime</t>
  </si>
  <si>
    <t>DX8733-100</t>
  </si>
  <si>
    <t>Jordan Luka 2
Coconut Milk</t>
  </si>
  <si>
    <t>DX8965-100</t>
  </si>
  <si>
    <t>Nike Air More Uptempo 96 White Grey Fog University Red</t>
  </si>
  <si>
    <t>HQ1932-700</t>
  </si>
  <si>
    <t>Nike Dunk Low Retro SE
Wheat Gum</t>
  </si>
  <si>
    <t>FD5855-002</t>
  </si>
  <si>
    <t>Nike Air Foamposite One
Light Orewood Brown</t>
  </si>
  <si>
    <t>DV2440-201</t>
  </si>
  <si>
    <t>Nike Lunar Roam
Sesame</t>
  </si>
  <si>
    <t>DV0833-103</t>
  </si>
  <si>
    <t>Nike Dunk Low
Concord</t>
  </si>
  <si>
    <t>DV3337-400</t>
  </si>
  <si>
    <t>Nike Air Max Dn
Hyper Blue</t>
  </si>
  <si>
    <t>HQ0458-001</t>
  </si>
  <si>
    <t>Nike Zoom Vomero 5
Pure Platinum Platinum Tint Wolf Grey Summit White</t>
  </si>
  <si>
    <t>HQ5725-200</t>
  </si>
  <si>
    <t>Nike Air Peg 2K5
Mink Brown</t>
  </si>
  <si>
    <t>CZ0790-110</t>
  </si>
  <si>
    <t>Jordan 1 Retro Low OG
Barons</t>
  </si>
  <si>
    <t>HV2512-200</t>
  </si>
  <si>
    <t>Nike Dunk Low
Reverse Maple</t>
  </si>
  <si>
    <t>FQ6965-700</t>
  </si>
  <si>
    <t>Nike Dunk Low QS
CO.JP Reverse Curry (2024)</t>
  </si>
  <si>
    <t>FN7649-110</t>
  </si>
  <si>
    <t>Nike Zoom Vomero 5
Supersonic Light Bone Black</t>
  </si>
  <si>
    <t>DR5540-102</t>
  </si>
  <si>
    <t>Nike Go FlyEase
White Black</t>
  </si>
  <si>
    <t>HF4294-001</t>
  </si>
  <si>
    <t>Nike Air Max Plus 3
Black Blue Metallic Silver</t>
  </si>
  <si>
    <t>DD1873-402</t>
  </si>
  <si>
    <t>Nike Dunk Low
Royal Pulse</t>
  </si>
  <si>
    <t>HF5516-001</t>
  </si>
  <si>
    <t>Nike Air Force 1 Low SP
Stash (2024)</t>
  </si>
  <si>
    <t>DV3337-201</t>
  </si>
  <si>
    <t>Nike Air Max Dn
Neutral Olive Black</t>
  </si>
  <si>
    <t>DJ6418-001</t>
  </si>
  <si>
    <t>Nike Air Kukini SELeopard</t>
  </si>
  <si>
    <t>HQ3613-133</t>
  </si>
  <si>
    <t>Nike Dunk Low Retro SE
Pop Art Sail Photo Blue</t>
  </si>
  <si>
    <t>BB550NCH</t>
  </si>
  <si>
    <t>550 'Red Atlantic Blue'</t>
  </si>
  <si>
    <t>DX4400-106</t>
  </si>
  <si>
    <t xml:space="preserve">Jordan 2 Retro OGChicago (2022) </t>
  </si>
  <si>
    <t>DX8733-007</t>
  </si>
  <si>
    <t>Jordan Luka 2
All-Star</t>
  </si>
  <si>
    <t>HQ3437-101</t>
  </si>
  <si>
    <t>Jordan 1 Low SE
Coconut Milk Black Muslin</t>
  </si>
  <si>
    <t>BB550VTA</t>
  </si>
  <si>
    <t>New Balance 550
Sea Salt Team Royal</t>
  </si>
  <si>
    <t>FQ8250-200</t>
  </si>
  <si>
    <t>Nike Dunk Low Premium
Medium Olive Hemp</t>
  </si>
  <si>
    <t>CK6715-101</t>
  </si>
  <si>
    <t>Nike Air Max Plus 3
White Black Team Orange</t>
  </si>
  <si>
    <t>A00868C</t>
  </si>
  <si>
    <t>Converse Run Star Legacy CXEgret White</t>
  </si>
  <si>
    <t>DZ5317-121</t>
  </si>
  <si>
    <t>Nike Air Max 1 Premium
Hangul Day</t>
  </si>
  <si>
    <t>HM0810-401</t>
  </si>
  <si>
    <t>Nike Air Max Dn SE
Hyper Blue Chamois</t>
  </si>
  <si>
    <t>HM0622-002</t>
  </si>
  <si>
    <t>Nike Air Max 95
Wolf Grey Safety Orange Pure Platinum</t>
  </si>
  <si>
    <t>HJ7673-002</t>
  </si>
  <si>
    <t>Nike Dunk Low Next Nature
Viintage Green</t>
  </si>
  <si>
    <t>HV2390-100</t>
  </si>
  <si>
    <t>Nike Dunk Low
Armoury Navy</t>
  </si>
  <si>
    <t>FZ4625-001</t>
  </si>
  <si>
    <t>Nike Air Force 1 Low 07
Black Court Blue</t>
  </si>
  <si>
    <t>HV6062-002</t>
  </si>
  <si>
    <t>Nike Air Max 95
Cool Grey Sundial</t>
  </si>
  <si>
    <t>FQ8249-101</t>
  </si>
  <si>
    <t>Nike Dunk Low SE
White Light Pumice</t>
  </si>
  <si>
    <t>FN3416-001</t>
  </si>
  <si>
    <t>Nike Dunk Low
Racer Blue Photon Dust</t>
  </si>
  <si>
    <t>FZ5808-005</t>
  </si>
  <si>
    <t>Nike Air Max 1 Essential
Batman</t>
  </si>
  <si>
    <t>DV0831-106</t>
  </si>
  <si>
    <t>Nike Dunk Low Retro
Summit White Light Smoke Grey</t>
  </si>
  <si>
    <t>FN5215-161</t>
  </si>
  <si>
    <t>Jordan 1 Mid SE
Legend Pink</t>
  </si>
  <si>
    <t>DZ3671-800</t>
  </si>
  <si>
    <t xml:space="preserve">Nike Air Max Plus
Crimson Tint </t>
  </si>
  <si>
    <t>FB3359-001</t>
  </si>
  <si>
    <t>Nike Dunk Low Retro Green Glow</t>
  </si>
  <si>
    <t>HQ3482-095</t>
  </si>
  <si>
    <t>Nike Air Peg 2K5
Metallic Silver Bicoastal</t>
  </si>
  <si>
    <t>FN6703-100</t>
  </si>
  <si>
    <t xml:space="preserve">Nike V2K Run
Summit White Light Orewood Brown </t>
  </si>
  <si>
    <t>A00869C</t>
  </si>
  <si>
    <t>Converse Run Star Legacy CX HiBlack</t>
  </si>
  <si>
    <t>FV5960-100</t>
  </si>
  <si>
    <t>Nike Dunk High Next Nature
Glacier Ice</t>
  </si>
  <si>
    <t>FN7774-001</t>
  </si>
  <si>
    <t>Nike Dunk Low 'Coconut Milk Hemp'</t>
  </si>
  <si>
    <t>DH8010-105</t>
  </si>
  <si>
    <t>Nike Air Max 90
Aster Pink</t>
  </si>
  <si>
    <t>FD2196-004</t>
  </si>
  <si>
    <t xml:space="preserve">Nike Phoenix Waffle
Phantom Sail Black Platinum Violet </t>
  </si>
  <si>
    <t>HF7357-900</t>
  </si>
  <si>
    <t>Nike Air Zoom Alphafly Next% 3 FP
Blueprint Pack</t>
  </si>
  <si>
    <t>FZ3041-200</t>
  </si>
  <si>
    <t>Nike Air Max Plus Drift
Khaki Sanddrift</t>
  </si>
  <si>
    <t>HM0622-003</t>
  </si>
  <si>
    <t>Nike Air Max 95
Baltic Blue</t>
  </si>
  <si>
    <t>CK6716-100</t>
  </si>
  <si>
    <t>Nike Air Max Plus 3 Leather
White Black</t>
  </si>
  <si>
    <t>FQ8713-200</t>
  </si>
  <si>
    <t>Nike Air Force 1 Low '07 LV8
Notebook Doodle Pack Light British Tan</t>
  </si>
  <si>
    <t>FZ2138-114</t>
  </si>
  <si>
    <t>Jordan 1 Low SE
White Legend Blue</t>
  </si>
  <si>
    <t>DD1391-400</t>
  </si>
  <si>
    <t>Nike Dunk Low
Valerian Blue</t>
  </si>
  <si>
    <t>FD8683-700</t>
  </si>
  <si>
    <t>Nike Dunk Low SE
Just Do it Bronzine Pink</t>
  </si>
  <si>
    <t>CJ9684-002</t>
  </si>
  <si>
    <t>Nike Air Max Plus 3
Black Wolf Grey</t>
  </si>
  <si>
    <t>HF9117-002</t>
  </si>
  <si>
    <t>Nike Air Zoom Spiridon Black Metallic Silver</t>
  </si>
  <si>
    <t>FN7813-001</t>
  </si>
  <si>
    <t>Nike Air Max Plus
Sail Pure Platinum Silver</t>
  </si>
  <si>
    <t>CZ0931-400</t>
  </si>
  <si>
    <t>Nike ACG Watercat+
Denim Turquoise Armory Navy Glacier Blue</t>
  </si>
  <si>
    <t>DV3337-007</t>
  </si>
  <si>
    <t>Nike Air Max Dn
Wolf Grey</t>
  </si>
  <si>
    <t>FD6424-100</t>
  </si>
  <si>
    <t>Jordan Stadium 90
Sail Black</t>
  </si>
  <si>
    <t>DZ3670-102</t>
  </si>
  <si>
    <t>Nike Air Max Plus
Dusty Cactus Barely Volt</t>
  </si>
  <si>
    <t>DX8962-100</t>
  </si>
  <si>
    <t>Nike Air Max Plus
Spray Paint Swoosh White Blue</t>
  </si>
  <si>
    <t>FZ5630-300</t>
  </si>
  <si>
    <t>Nike Killshot 2
Vintage Green</t>
  </si>
  <si>
    <t>HF0119-700</t>
  </si>
  <si>
    <t>Nike Air Force 1 Low Light Lemon Venom</t>
  </si>
  <si>
    <t>Kids</t>
  </si>
  <si>
    <t>PSB550CA</t>
  </si>
  <si>
    <t>New Balance 550
White Black Rain Cloud (PS)</t>
  </si>
  <si>
    <t>DN1791-109</t>
  </si>
  <si>
    <t xml:space="preserve">Nike Cortez
Triple White </t>
  </si>
  <si>
    <t>BQ6472-620</t>
  </si>
  <si>
    <t>Jordan 1 Mid
Pink Oxford Brown</t>
  </si>
  <si>
    <t>DQ3989-103</t>
  </si>
  <si>
    <t>Nike Air Max 1 '86 OG
Cosmic Clay</t>
  </si>
  <si>
    <t>CT3550-003</t>
  </si>
  <si>
    <t>Nike Air Presto
Triple Black Shiny Toe</t>
  </si>
  <si>
    <t>DV0833-105</t>
  </si>
  <si>
    <t>Nike Dunk Low Retro
Pacific Moss</t>
  </si>
  <si>
    <t>DD1391-601</t>
  </si>
  <si>
    <t>Nike Dunk Low
Team Red</t>
  </si>
  <si>
    <t>BB550MDB</t>
  </si>
  <si>
    <t>New Balance 550 Magnet &amp; White</t>
  </si>
  <si>
    <t>HJ9638-001</t>
  </si>
  <si>
    <t>Nike Air Max Dn
Metallic Silver</t>
  </si>
  <si>
    <t>HV6417-001</t>
  </si>
  <si>
    <t>Nike Zoom Vomero 5
Metallic Silver Platinum Violet</t>
  </si>
  <si>
    <t>HQ5718-102</t>
  </si>
  <si>
    <t>Nike Air Peg 2K5
White Vintage Green</t>
  </si>
  <si>
    <t>FZ2615-500</t>
  </si>
  <si>
    <t>Nike Air Footscape Woven
Dark Raisin</t>
  </si>
  <si>
    <t>FV2925-600</t>
  </si>
  <si>
    <t>Nike ACG Air Exploraid
Light Wild Mango Dark Raisin Laser Fuchsia University Gold</t>
  </si>
  <si>
    <t>HJ3989-001</t>
  </si>
  <si>
    <t>Nike Air Max 90 Premium
Iron Grey</t>
  </si>
  <si>
    <t>FD4290-010</t>
  </si>
  <si>
    <t>Nike Air Max Plus Drift
Black Dragon Red</t>
  </si>
  <si>
    <t>HM0708-001</t>
  </si>
  <si>
    <t>Nike Air Max Dn
Black Racer Blue</t>
  </si>
  <si>
    <t>DH0531-103</t>
  </si>
  <si>
    <t>Nike Air Max Furyosa</t>
  </si>
  <si>
    <t>DV3337-004</t>
  </si>
  <si>
    <t>Nike Air Max Dn
Particle Grey</t>
  </si>
  <si>
    <t>FZ7354-300</t>
  </si>
  <si>
    <t>Nike Air Peg 2K5
Fir Bicoastal</t>
  </si>
  <si>
    <t>FV6516-001</t>
  </si>
  <si>
    <t>Nike Dunk Low
Safari Phantom</t>
  </si>
  <si>
    <t>DZ2768-651</t>
  </si>
  <si>
    <t>Jordan 1 Low
Pastel Purple</t>
  </si>
  <si>
    <t>DV7903-002</t>
  </si>
  <si>
    <t>Nike ACG Mountain Fly 2 Low
Triple Black</t>
  </si>
  <si>
    <t>921826-001</t>
  </si>
  <si>
    <t>Nike Air Max 97
Black White</t>
  </si>
  <si>
    <t>A02944C</t>
  </si>
  <si>
    <t>One Star Pro Low 'Golden Sundial'</t>
  </si>
  <si>
    <t>HM9657-001</t>
  </si>
  <si>
    <t>Nike Zoom Vomero 5
Light Bone Ironstone</t>
  </si>
  <si>
    <t>FV0389-100</t>
  </si>
  <si>
    <t>Nike Dunk Low
Smoke Grey Gum 3M Swoosh</t>
  </si>
  <si>
    <t>DV2440-002</t>
  </si>
  <si>
    <t>Nike Lunar Roam
Dark Smoke Grey Black</t>
  </si>
  <si>
    <t>HF4987-100</t>
  </si>
  <si>
    <t>Nike Gamma Force
White Daybreak</t>
  </si>
  <si>
    <t>FQ3571-001</t>
  </si>
  <si>
    <t>Nike Air Peg 2K5
Sea Glass</t>
  </si>
  <si>
    <t>A05114C</t>
  </si>
  <si>
    <t xml:space="preserve">
Converse Chuck 70 High Rhubarb Pie
</t>
  </si>
  <si>
    <t>FJ2260-003</t>
  </si>
  <si>
    <t>Nike Dunk Low LX
Black Croc</t>
  </si>
  <si>
    <t>DV3337-102</t>
  </si>
  <si>
    <t>Nike Air Max Dn
Platinum Royal Blue</t>
  </si>
  <si>
    <t>DQ2514-100</t>
  </si>
  <si>
    <t>Jordan 1 Low
Easter Pastel Tie-Dye (GS)</t>
  </si>
  <si>
    <t>FD4290-002</t>
  </si>
  <si>
    <t>Nike Air Max Plus Drift
Light Smoke Grey</t>
  </si>
  <si>
    <t>FJ7098-700</t>
  </si>
  <si>
    <t>Nike Air Humara QS
Wheat Grass</t>
  </si>
  <si>
    <t>BQ6806-100</t>
  </si>
  <si>
    <t>Nike Blazer Mid 77 Vintage
White Black</t>
  </si>
  <si>
    <t>FD9876-101</t>
  </si>
  <si>
    <t>Nike P-6000
Metallic Silver Pure Platinum</t>
  </si>
  <si>
    <t>DN6998-700</t>
  </si>
  <si>
    <t>Wmns Air Jordan 1 Low 'SNKRS Day'</t>
  </si>
  <si>
    <t>A03448C</t>
  </si>
  <si>
    <t>Converse Chuck 70 Vintage Canvas</t>
  </si>
  <si>
    <t>FN6335-102</t>
  </si>
  <si>
    <t>Nike Air Force 1 Low Shadow
White Lilac Bloom</t>
  </si>
  <si>
    <t>A03785C</t>
  </si>
  <si>
    <t>Chuck Taylor All Star CX Explore Low 'Pale Putty'</t>
  </si>
  <si>
    <t>FZ3057-001</t>
  </si>
  <si>
    <t>Nike Dunk Low
Biker Tattoos</t>
  </si>
  <si>
    <t>555088-701</t>
  </si>
  <si>
    <t>Air Jordan 1 Retro High OG "Pollen"</t>
  </si>
  <si>
    <t>A00748C</t>
  </si>
  <si>
    <t>Chuck 70 High 'Prism Green'</t>
  </si>
  <si>
    <t>HQ3448-262</t>
  </si>
  <si>
    <t>Nike Dunk Low Retro
Light British Tan</t>
  </si>
  <si>
    <t>FJ4184-600</t>
  </si>
  <si>
    <t>Nike Air Alpha Force 88
Red Stardust</t>
  </si>
  <si>
    <t>CI9349-200</t>
  </si>
  <si>
    <t>Nike Air Force 1 Low Premium
Light Cream Gum</t>
  </si>
  <si>
    <t>CI3436-118</t>
  </si>
  <si>
    <t>Jordan 1 Low Alt
White Gym Red</t>
  </si>
  <si>
    <t>HJ4497-001</t>
  </si>
  <si>
    <t>Nike V2K Run
Black Dark Smoke Grey</t>
  </si>
  <si>
    <t>HJ9598-100</t>
  </si>
  <si>
    <t xml:space="preserve">Nike P-6000
Dark Pony </t>
  </si>
  <si>
    <t>HQ3486-699</t>
  </si>
  <si>
    <t>Nike Killshot 2
Pink Glaze</t>
  </si>
  <si>
    <t>A03447C</t>
  </si>
  <si>
    <t>Converse Chuck 70 Hi Vintage Canvas Sneakers 'Ghosted'</t>
  </si>
  <si>
    <t>DJ9946-108</t>
  </si>
  <si>
    <t>Nike Air Force 1 PLT.AF.ORM Pale Ivory
Triple White</t>
  </si>
  <si>
    <t>AR6352-122</t>
  </si>
  <si>
    <t>Jordan 1 Mid
White Gym Red Black</t>
  </si>
  <si>
    <t>HM0713-001</t>
  </si>
  <si>
    <t>Nike Lunar Roam
Midnight Navy</t>
  </si>
  <si>
    <t>DZ2628-111</t>
  </si>
  <si>
    <t>Nike Air Max 1
Guava Ice</t>
  </si>
  <si>
    <t>DD1869-113</t>
  </si>
  <si>
    <t>Nike Dunk High
Sanddrift Pink Oxford</t>
  </si>
  <si>
    <t>FB8938-102</t>
  </si>
  <si>
    <t>Nike Mac Attack QS SP
Lemon Venom</t>
  </si>
  <si>
    <t>L41672000</t>
  </si>
  <si>
    <t xml:space="preserve">Salomon Speedverse prg </t>
  </si>
  <si>
    <t>FZ3863-300</t>
  </si>
  <si>
    <t>Nike C1TY
Surplus</t>
  </si>
  <si>
    <t>FQ8714-002</t>
  </si>
  <si>
    <t>Nike Air Force 1 Low '07 LV8
Phantom Light Smoke Gum</t>
  </si>
  <si>
    <t>FN6742-300</t>
  </si>
  <si>
    <t>Nike Zoom Vomero 5
Vintage Green Light Orewood Brown Hemp Chrome</t>
  </si>
  <si>
    <t>FD0670-003</t>
  </si>
  <si>
    <t>Nike Air Max Plus Utility
Black College Grey Volt</t>
  </si>
  <si>
    <t>FZ3773-100</t>
  </si>
  <si>
    <t>Nike Air Force 1 Shadow WMNS 'Mint Foam'</t>
  </si>
  <si>
    <t>FD0736-100</t>
  </si>
  <si>
    <t>Nike V2K Run</t>
  </si>
  <si>
    <t>A00866C</t>
  </si>
  <si>
    <t>Chuck 70 Plus High 'Dark Raisin'</t>
  </si>
  <si>
    <t>FD0736-103</t>
  </si>
  <si>
    <t>Nike V2K Run
Light Orewood Brown</t>
  </si>
  <si>
    <t>FQ2443-001</t>
  </si>
  <si>
    <t>Nike Air Humara
Light Bone High Voltage</t>
  </si>
  <si>
    <t>HQ3905-001</t>
  </si>
  <si>
    <t>Nike Air Force 1 Low '07 Next Nature
Phantom Sail</t>
  </si>
  <si>
    <t>DX4397-110</t>
  </si>
  <si>
    <t>Jordan Stadium 90
Sail Coconut Milk</t>
  </si>
  <si>
    <t>HQ3821-104</t>
  </si>
  <si>
    <t>Nike Dunk Low
Cordura Light Orewood Brown</t>
  </si>
  <si>
    <t>DV1678-012</t>
  </si>
  <si>
    <t>Nike Air VaporMax 2023 Flyknit
Black Red Universtiy Blue</t>
  </si>
  <si>
    <t>208493-001</t>
  </si>
  <si>
    <t>Crocs Mellow Recovery Clog
Black</t>
  </si>
  <si>
    <t>DZ2795-702</t>
  </si>
  <si>
    <t>Nike Cortez Textile
Yellow Ochre Gorge Green</t>
  </si>
  <si>
    <t>A05681C</t>
  </si>
  <si>
    <t xml:space="preserve">Converse Chuck 70 Hi "Clubhouse" </t>
  </si>
  <si>
    <t>HQ0260-201</t>
  </si>
  <si>
    <t>Nike Air Force 3 Low SP
Nigo Baroque Brown</t>
  </si>
  <si>
    <t>DN1338-001</t>
  </si>
  <si>
    <t>Nike Air Rift Breathe 'Black'</t>
  </si>
  <si>
    <t>AVMM SV04</t>
  </si>
  <si>
    <t>AUTRY Herren Schuhe Sup Vnt Mid Man Leat WHT/COG</t>
  </si>
  <si>
    <t>A00749C</t>
  </si>
  <si>
    <t>Chuck 70 High 'Stone Mauve'</t>
  </si>
  <si>
    <t>HM0713-002</t>
  </si>
  <si>
    <t>Nike Lunar Roam
Cool Grey</t>
  </si>
  <si>
    <t>FZ4616-600</t>
  </si>
  <si>
    <t>Nike Dunk Low
Dark Team Red Black</t>
  </si>
  <si>
    <t>CI0919-601</t>
  </si>
  <si>
    <t>Nike Air Force 1 Low Shadow
Light Soft Pink Team Red Blue</t>
  </si>
  <si>
    <t>CZ1055-101</t>
  </si>
  <si>
    <t xml:space="preserve">Nike Blazer Mid 77 Vintage
Habanero Red </t>
  </si>
  <si>
    <t>DX4816-701</t>
  </si>
  <si>
    <t>Nike Calm Slide
Alabaster</t>
  </si>
  <si>
    <t>HJ9118-386</t>
  </si>
  <si>
    <t>Nike Air Force 1 Low
Wet Putty 2.0</t>
  </si>
  <si>
    <t>FQ2755-200</t>
  </si>
  <si>
    <t>Nike Dunk High
Dusted Clay</t>
  </si>
  <si>
    <t>DJ9946-001</t>
  </si>
  <si>
    <t>Nike Air Force 1 PLT.AF.OR Black (Women's)</t>
  </si>
  <si>
    <t>BB550HSA</t>
  </si>
  <si>
    <t>New Balance 550
Turtledove</t>
  </si>
  <si>
    <t>DM0522-201</t>
  </si>
  <si>
    <t>Nike Air Trainer 1
Valentine's Day (2023)</t>
  </si>
  <si>
    <t>FB8938-001</t>
  </si>
  <si>
    <t>Nike Mac Attack QS SP
Light Smoke Grey</t>
  </si>
  <si>
    <t>AVMW SV05</t>
  </si>
  <si>
    <t>AUTRY Damen Schuhe Sup Vnt Mid Wom Leat WHT/IV</t>
  </si>
  <si>
    <t>HQ2993-100</t>
  </si>
  <si>
    <t>Jordan 1 Retro Low OG
Howard University</t>
  </si>
  <si>
    <t>FQ2767-100</t>
  </si>
  <si>
    <t>Nike P-6000
Light Orewood Brown</t>
  </si>
  <si>
    <t>DV7027-108</t>
  </si>
  <si>
    <t>Jordan 3 Retro SE
Dunk on Mars (PS)</t>
  </si>
  <si>
    <t>FD0670-200</t>
  </si>
  <si>
    <t>Nike Air Max Plus Utility
Khaki Black</t>
  </si>
  <si>
    <t>FN8349-100</t>
  </si>
  <si>
    <t>Nike Air Force 1 Low
Resort and Sport</t>
  </si>
  <si>
    <t>HV2376-001</t>
  </si>
  <si>
    <t>Nike Air Force 1 Low '07
Wolf Grey Sail White</t>
  </si>
  <si>
    <t>FN6958-001</t>
  </si>
  <si>
    <t>Nike Air Max 90
Glacier Blue</t>
  </si>
  <si>
    <t>FN8358-200</t>
  </si>
  <si>
    <t>Nike Air Max 1 '86 OG
Camo Light Lemon Twist</t>
  </si>
  <si>
    <t>FB8826-001</t>
  </si>
  <si>
    <t>AIR FORCE 1 LOW RETRO</t>
  </si>
  <si>
    <t>FZ4340-100</t>
  </si>
  <si>
    <t>Nike Air Footscape Woven
Light Orewood Brown Coconut Milk</t>
  </si>
  <si>
    <t>DH0623-200</t>
  </si>
  <si>
    <t>Nike ZoomX Zegama Trail
Diffused Taupe Dark Pony Sanddrift Picante Red</t>
  </si>
  <si>
    <t>DV7411-400</t>
  </si>
  <si>
    <t>Nike Dunk Low LX
Blue Suede</t>
  </si>
  <si>
    <t>DX9176-107</t>
  </si>
  <si>
    <t>Nike Gamma Force
Sail Sea Glass</t>
  </si>
  <si>
    <t>A03064C</t>
  </si>
  <si>
    <t>Converse Run Star Legacy CX LAVENDER/WHITE</t>
  </si>
  <si>
    <t>FN5032-007</t>
  </si>
  <si>
    <t>Jordan 1 Low
Method of Make Black Metallic Gold</t>
  </si>
  <si>
    <t>FZ2590-100</t>
  </si>
  <si>
    <t>Nike Air Peg 2K5
Bicoastal</t>
  </si>
  <si>
    <t>DV0833-800</t>
  </si>
  <si>
    <t>Nike Dunk Low
Knicks</t>
  </si>
  <si>
    <t>HF5386-001</t>
  </si>
  <si>
    <t>Nike Air Max Plus
University Blue Light Crimson</t>
  </si>
  <si>
    <t>FN3413-100</t>
  </si>
  <si>
    <t>Nike Schuhe Blazer Low '77 Jumbo</t>
  </si>
  <si>
    <t>FQ2442-001</t>
  </si>
  <si>
    <t xml:space="preserve">
Nike Air Max 97 Black Opti Yellow</t>
  </si>
  <si>
    <t>FB7173-131</t>
  </si>
  <si>
    <t>Nike Dunk Low
Malachite University Gold</t>
  </si>
  <si>
    <t>FJ4738-300</t>
  </si>
  <si>
    <t xml:space="preserve">Nike Vomero 5
Olive Flak Volt </t>
  </si>
  <si>
    <t>BV0740-100</t>
  </si>
  <si>
    <t xml:space="preserve">Nike Air Force 1 Vandalized
Sail Mystic Green </t>
  </si>
  <si>
    <t>554725-130</t>
  </si>
  <si>
    <t xml:space="preserve">Jordan 1 Mid
Triple White Tumbled Leather </t>
  </si>
  <si>
    <t>FJ1909-100</t>
  </si>
  <si>
    <t>Nike Air Peg 2K5
White Black</t>
  </si>
  <si>
    <t>DV0833-601</t>
  </si>
  <si>
    <t>Nike Dunk Low Retro SE
CO.JP University Red Obsidian</t>
  </si>
  <si>
    <t>FN6703-003</t>
  </si>
  <si>
    <t>Nike V2K Run
Light Pumic Black Chrome</t>
  </si>
  <si>
    <t>FQ1306-001</t>
  </si>
  <si>
    <t>Jordan DAY1 EO Black White</t>
  </si>
  <si>
    <t>Photo</t>
  </si>
  <si>
    <t>Brand</t>
  </si>
  <si>
    <t>Nike</t>
  </si>
  <si>
    <t>WHS</t>
  </si>
  <si>
    <t>KIDS</t>
  </si>
  <si>
    <t>WOMEN</t>
  </si>
  <si>
    <t>MEN</t>
  </si>
  <si>
    <t>33.5</t>
  </si>
  <si>
    <t>35.5</t>
  </si>
  <si>
    <t>37.5</t>
  </si>
  <si>
    <t>38.5</t>
  </si>
  <si>
    <t>28.5</t>
  </si>
  <si>
    <t>29.5</t>
  </si>
  <si>
    <t>31.5</t>
  </si>
  <si>
    <t>34.5</t>
  </si>
  <si>
    <t>36.5</t>
  </si>
  <si>
    <t>40.5</t>
  </si>
  <si>
    <t>42.5</t>
  </si>
  <si>
    <t>44.5</t>
  </si>
  <si>
    <t>45.5</t>
  </si>
  <si>
    <t>47.5</t>
  </si>
  <si>
    <t>48.5</t>
  </si>
  <si>
    <t>50.5</t>
  </si>
  <si>
    <t>51.5</t>
  </si>
  <si>
    <t>49.5</t>
  </si>
  <si>
    <t>52.5</t>
  </si>
  <si>
    <t>Converse</t>
  </si>
  <si>
    <t>New Balance</t>
  </si>
  <si>
    <t>Air Jordan 1</t>
  </si>
  <si>
    <t>Jordan 1</t>
  </si>
  <si>
    <t>Jordan 2</t>
  </si>
  <si>
    <t>Jordan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</si>
</sst>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d\.m"/>
  </numFmts>
  <fonts count="11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CCCCCC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ill="1"/>
    <xf numFmtId="0" fontId="3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16" Type="http://schemas.openxmlformats.org/officeDocument/2006/relationships/image" Target="../media/image216.png"/><Relationship Id="rId211" Type="http://schemas.openxmlformats.org/officeDocument/2006/relationships/image" Target="../media/image211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41</xdr:row>
      <xdr:rowOff>50800</xdr:rowOff>
    </xdr:from>
    <xdr:to>
      <xdr:col>0</xdr:col>
      <xdr:colOff>965199</xdr:colOff>
      <xdr:row>41</xdr:row>
      <xdr:rowOff>508000</xdr:rowOff>
    </xdr:to>
    <xdr:pic>
      <xdr:nvPicPr>
        <xdr:cNvPr id="2" name="image2.png" title="Bil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5100" y="4013200"/>
          <a:ext cx="8000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37</xdr:row>
      <xdr:rowOff>50800</xdr:rowOff>
    </xdr:from>
    <xdr:to>
      <xdr:col>0</xdr:col>
      <xdr:colOff>901700</xdr:colOff>
      <xdr:row>37</xdr:row>
      <xdr:rowOff>508000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1155700"/>
          <a:ext cx="7112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</xdr:row>
      <xdr:rowOff>50800</xdr:rowOff>
    </xdr:from>
    <xdr:to>
      <xdr:col>0</xdr:col>
      <xdr:colOff>965199</xdr:colOff>
      <xdr:row>14</xdr:row>
      <xdr:rowOff>520700</xdr:rowOff>
    </xdr:to>
    <xdr:pic>
      <xdr:nvPicPr>
        <xdr:cNvPr id="4" name="image32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0" y="1727200"/>
          <a:ext cx="7746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38</xdr:row>
      <xdr:rowOff>50800</xdr:rowOff>
    </xdr:from>
    <xdr:to>
      <xdr:col>0</xdr:col>
      <xdr:colOff>1016000</xdr:colOff>
      <xdr:row>38</xdr:row>
      <xdr:rowOff>495300</xdr:rowOff>
    </xdr:to>
    <xdr:pic>
      <xdr:nvPicPr>
        <xdr:cNvPr id="5" name="image7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2298700"/>
          <a:ext cx="8255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39</xdr:row>
      <xdr:rowOff>50800</xdr:rowOff>
    </xdr:from>
    <xdr:to>
      <xdr:col>0</xdr:col>
      <xdr:colOff>901700</xdr:colOff>
      <xdr:row>39</xdr:row>
      <xdr:rowOff>520700</xdr:rowOff>
    </xdr:to>
    <xdr:pic>
      <xdr:nvPicPr>
        <xdr:cNvPr id="6" name="image6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500" y="2870200"/>
          <a:ext cx="7112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40</xdr:row>
      <xdr:rowOff>50800</xdr:rowOff>
    </xdr:from>
    <xdr:to>
      <xdr:col>0</xdr:col>
      <xdr:colOff>1016000</xdr:colOff>
      <xdr:row>40</xdr:row>
      <xdr:rowOff>482600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0500" y="3441700"/>
          <a:ext cx="8255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76200</xdr:colOff>
      <xdr:row>42</xdr:row>
      <xdr:rowOff>50800</xdr:rowOff>
    </xdr:from>
    <xdr:to>
      <xdr:col>0</xdr:col>
      <xdr:colOff>889000</xdr:colOff>
      <xdr:row>42</xdr:row>
      <xdr:rowOff>520700</xdr:rowOff>
    </xdr:to>
    <xdr:pic>
      <xdr:nvPicPr>
        <xdr:cNvPr id="8" name="image5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4584700"/>
          <a:ext cx="8128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88900</xdr:colOff>
      <xdr:row>43</xdr:row>
      <xdr:rowOff>50800</xdr:rowOff>
    </xdr:from>
    <xdr:to>
      <xdr:col>0</xdr:col>
      <xdr:colOff>850900</xdr:colOff>
      <xdr:row>43</xdr:row>
      <xdr:rowOff>431800</xdr:rowOff>
    </xdr:to>
    <xdr:pic>
      <xdr:nvPicPr>
        <xdr:cNvPr id="9" name="image9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900" y="5156200"/>
          <a:ext cx="762000" cy="381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101600</xdr:colOff>
      <xdr:row>44</xdr:row>
      <xdr:rowOff>63500</xdr:rowOff>
    </xdr:from>
    <xdr:to>
      <xdr:col>0</xdr:col>
      <xdr:colOff>927100</xdr:colOff>
      <xdr:row>44</xdr:row>
      <xdr:rowOff>482600</xdr:rowOff>
    </xdr:to>
    <xdr:pic>
      <xdr:nvPicPr>
        <xdr:cNvPr id="10" name="image19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1600" y="5740400"/>
          <a:ext cx="8255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45</xdr:row>
      <xdr:rowOff>76200</xdr:rowOff>
    </xdr:from>
    <xdr:to>
      <xdr:col>0</xdr:col>
      <xdr:colOff>939800</xdr:colOff>
      <xdr:row>45</xdr:row>
      <xdr:rowOff>520700</xdr:rowOff>
    </xdr:to>
    <xdr:pic>
      <xdr:nvPicPr>
        <xdr:cNvPr id="11" name="image13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52400" y="6324600"/>
          <a:ext cx="7874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46</xdr:row>
      <xdr:rowOff>38100</xdr:rowOff>
    </xdr:from>
    <xdr:to>
      <xdr:col>0</xdr:col>
      <xdr:colOff>914400</xdr:colOff>
      <xdr:row>46</xdr:row>
      <xdr:rowOff>508000</xdr:rowOff>
    </xdr:to>
    <xdr:pic>
      <xdr:nvPicPr>
        <xdr:cNvPr id="12" name="image18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flipH="1">
          <a:off x="190500" y="6858000"/>
          <a:ext cx="7239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47</xdr:row>
      <xdr:rowOff>50800</xdr:rowOff>
    </xdr:from>
    <xdr:to>
      <xdr:col>0</xdr:col>
      <xdr:colOff>825499</xdr:colOff>
      <xdr:row>47</xdr:row>
      <xdr:rowOff>533400</xdr:rowOff>
    </xdr:to>
    <xdr:pic>
      <xdr:nvPicPr>
        <xdr:cNvPr id="13" name="image11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0500" y="7442200"/>
          <a:ext cx="6349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88900</xdr:colOff>
      <xdr:row>48</xdr:row>
      <xdr:rowOff>63500</xdr:rowOff>
    </xdr:from>
    <xdr:to>
      <xdr:col>0</xdr:col>
      <xdr:colOff>850900</xdr:colOff>
      <xdr:row>48</xdr:row>
      <xdr:rowOff>495300</xdr:rowOff>
    </xdr:to>
    <xdr:pic>
      <xdr:nvPicPr>
        <xdr:cNvPr id="14" name="image14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900" y="8026400"/>
          <a:ext cx="7620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49</xdr:row>
      <xdr:rowOff>50800</xdr:rowOff>
    </xdr:from>
    <xdr:to>
      <xdr:col>0</xdr:col>
      <xdr:colOff>800100</xdr:colOff>
      <xdr:row>49</xdr:row>
      <xdr:rowOff>482600</xdr:rowOff>
    </xdr:to>
    <xdr:pic>
      <xdr:nvPicPr>
        <xdr:cNvPr id="15" name="image8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0500" y="8585200"/>
          <a:ext cx="6096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50</xdr:row>
      <xdr:rowOff>50800</xdr:rowOff>
    </xdr:from>
    <xdr:to>
      <xdr:col>0</xdr:col>
      <xdr:colOff>825499</xdr:colOff>
      <xdr:row>50</xdr:row>
      <xdr:rowOff>533400</xdr:rowOff>
    </xdr:to>
    <xdr:pic>
      <xdr:nvPicPr>
        <xdr:cNvPr id="18" name="image21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0500" y="9156700"/>
          <a:ext cx="6349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51</xdr:row>
      <xdr:rowOff>50800</xdr:rowOff>
    </xdr:from>
    <xdr:to>
      <xdr:col>0</xdr:col>
      <xdr:colOff>990600</xdr:colOff>
      <xdr:row>51</xdr:row>
      <xdr:rowOff>533400</xdr:rowOff>
    </xdr:to>
    <xdr:pic>
      <xdr:nvPicPr>
        <xdr:cNvPr id="19" name="image16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0500" y="9728200"/>
          <a:ext cx="8001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</xdr:row>
      <xdr:rowOff>50800</xdr:rowOff>
    </xdr:from>
    <xdr:to>
      <xdr:col>0</xdr:col>
      <xdr:colOff>927100</xdr:colOff>
      <xdr:row>15</xdr:row>
      <xdr:rowOff>520700</xdr:rowOff>
    </xdr:to>
    <xdr:pic>
      <xdr:nvPicPr>
        <xdr:cNvPr id="20" name="image10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0500" y="10299700"/>
          <a:ext cx="7366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52</xdr:row>
      <xdr:rowOff>50800</xdr:rowOff>
    </xdr:from>
    <xdr:to>
      <xdr:col>0</xdr:col>
      <xdr:colOff>876299</xdr:colOff>
      <xdr:row>52</xdr:row>
      <xdr:rowOff>508000</xdr:rowOff>
    </xdr:to>
    <xdr:pic>
      <xdr:nvPicPr>
        <xdr:cNvPr id="21" name="image12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0500" y="10871200"/>
          <a:ext cx="6857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53</xdr:row>
      <xdr:rowOff>50800</xdr:rowOff>
    </xdr:from>
    <xdr:to>
      <xdr:col>0</xdr:col>
      <xdr:colOff>927100</xdr:colOff>
      <xdr:row>53</xdr:row>
      <xdr:rowOff>520700</xdr:rowOff>
    </xdr:to>
    <xdr:pic>
      <xdr:nvPicPr>
        <xdr:cNvPr id="22" name="image20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0500" y="11442700"/>
          <a:ext cx="7366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177800</xdr:colOff>
      <xdr:row>54</xdr:row>
      <xdr:rowOff>63500</xdr:rowOff>
    </xdr:from>
    <xdr:to>
      <xdr:col>0</xdr:col>
      <xdr:colOff>977900</xdr:colOff>
      <xdr:row>54</xdr:row>
      <xdr:rowOff>495300</xdr:rowOff>
    </xdr:to>
    <xdr:pic>
      <xdr:nvPicPr>
        <xdr:cNvPr id="23" name="image28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77800" y="12026900"/>
          <a:ext cx="8001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</xdr:row>
      <xdr:rowOff>50800</xdr:rowOff>
    </xdr:from>
    <xdr:to>
      <xdr:col>0</xdr:col>
      <xdr:colOff>914400</xdr:colOff>
      <xdr:row>16</xdr:row>
      <xdr:rowOff>533400</xdr:rowOff>
    </xdr:to>
    <xdr:pic>
      <xdr:nvPicPr>
        <xdr:cNvPr id="24" name="image17.pn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90500" y="12585700"/>
          <a:ext cx="7239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55</xdr:row>
      <xdr:rowOff>50800</xdr:rowOff>
    </xdr:from>
    <xdr:to>
      <xdr:col>0</xdr:col>
      <xdr:colOff>889000</xdr:colOff>
      <xdr:row>55</xdr:row>
      <xdr:rowOff>546100</xdr:rowOff>
    </xdr:to>
    <xdr:pic>
      <xdr:nvPicPr>
        <xdr:cNvPr id="26" name="image23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0500" y="13157200"/>
          <a:ext cx="6985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56</xdr:row>
      <xdr:rowOff>50800</xdr:rowOff>
    </xdr:from>
    <xdr:to>
      <xdr:col>0</xdr:col>
      <xdr:colOff>914400</xdr:colOff>
      <xdr:row>56</xdr:row>
      <xdr:rowOff>533400</xdr:rowOff>
    </xdr:to>
    <xdr:pic>
      <xdr:nvPicPr>
        <xdr:cNvPr id="27" name="image31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90500" y="13728700"/>
          <a:ext cx="7239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17</xdr:row>
      <xdr:rowOff>50800</xdr:rowOff>
    </xdr:from>
    <xdr:to>
      <xdr:col>0</xdr:col>
      <xdr:colOff>977900</xdr:colOff>
      <xdr:row>17</xdr:row>
      <xdr:rowOff>508000</xdr:rowOff>
    </xdr:to>
    <xdr:pic>
      <xdr:nvPicPr>
        <xdr:cNvPr id="28" name="image27.pn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0500" y="14300200"/>
          <a:ext cx="7874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</xdr:row>
      <xdr:rowOff>50800</xdr:rowOff>
    </xdr:from>
    <xdr:to>
      <xdr:col>0</xdr:col>
      <xdr:colOff>965200</xdr:colOff>
      <xdr:row>5</xdr:row>
      <xdr:rowOff>546100</xdr:rowOff>
    </xdr:to>
    <xdr:pic>
      <xdr:nvPicPr>
        <xdr:cNvPr id="29" name="image24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90500" y="14871700"/>
          <a:ext cx="7747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57</xdr:row>
      <xdr:rowOff>50800</xdr:rowOff>
    </xdr:from>
    <xdr:to>
      <xdr:col>0</xdr:col>
      <xdr:colOff>939799</xdr:colOff>
      <xdr:row>57</xdr:row>
      <xdr:rowOff>520700</xdr:rowOff>
    </xdr:to>
    <xdr:pic>
      <xdr:nvPicPr>
        <xdr:cNvPr id="30" name="image30.pn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90500" y="15443200"/>
          <a:ext cx="7492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58</xdr:row>
      <xdr:rowOff>50800</xdr:rowOff>
    </xdr:from>
    <xdr:to>
      <xdr:col>0</xdr:col>
      <xdr:colOff>876299</xdr:colOff>
      <xdr:row>58</xdr:row>
      <xdr:rowOff>558800</xdr:rowOff>
    </xdr:to>
    <xdr:pic>
      <xdr:nvPicPr>
        <xdr:cNvPr id="31" name="image56.pn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90500" y="16014700"/>
          <a:ext cx="685799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59</xdr:row>
      <xdr:rowOff>50800</xdr:rowOff>
    </xdr:from>
    <xdr:to>
      <xdr:col>0</xdr:col>
      <xdr:colOff>927099</xdr:colOff>
      <xdr:row>59</xdr:row>
      <xdr:rowOff>533400</xdr:rowOff>
    </xdr:to>
    <xdr:pic>
      <xdr:nvPicPr>
        <xdr:cNvPr id="32" name="image26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90500" y="16586200"/>
          <a:ext cx="7365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60</xdr:row>
      <xdr:rowOff>50800</xdr:rowOff>
    </xdr:from>
    <xdr:to>
      <xdr:col>0</xdr:col>
      <xdr:colOff>1003300</xdr:colOff>
      <xdr:row>60</xdr:row>
      <xdr:rowOff>520700</xdr:rowOff>
    </xdr:to>
    <xdr:pic>
      <xdr:nvPicPr>
        <xdr:cNvPr id="33" name="image25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90500" y="17157700"/>
          <a:ext cx="8128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61</xdr:row>
      <xdr:rowOff>50800</xdr:rowOff>
    </xdr:from>
    <xdr:to>
      <xdr:col>0</xdr:col>
      <xdr:colOff>952500</xdr:colOff>
      <xdr:row>61</xdr:row>
      <xdr:rowOff>482600</xdr:rowOff>
    </xdr:to>
    <xdr:pic>
      <xdr:nvPicPr>
        <xdr:cNvPr id="34" name="image37.pn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90500" y="17729200"/>
          <a:ext cx="7620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62</xdr:row>
      <xdr:rowOff>50800</xdr:rowOff>
    </xdr:from>
    <xdr:to>
      <xdr:col>0</xdr:col>
      <xdr:colOff>965200</xdr:colOff>
      <xdr:row>62</xdr:row>
      <xdr:rowOff>495300</xdr:rowOff>
    </xdr:to>
    <xdr:pic>
      <xdr:nvPicPr>
        <xdr:cNvPr id="35" name="image36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90500" y="18300700"/>
          <a:ext cx="7747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114300</xdr:colOff>
      <xdr:row>63</xdr:row>
      <xdr:rowOff>63500</xdr:rowOff>
    </xdr:from>
    <xdr:to>
      <xdr:col>0</xdr:col>
      <xdr:colOff>876300</xdr:colOff>
      <xdr:row>63</xdr:row>
      <xdr:rowOff>533400</xdr:rowOff>
    </xdr:to>
    <xdr:pic>
      <xdr:nvPicPr>
        <xdr:cNvPr id="36" name="image29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4300" y="18884900"/>
          <a:ext cx="7620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64</xdr:row>
      <xdr:rowOff>50800</xdr:rowOff>
    </xdr:from>
    <xdr:to>
      <xdr:col>0</xdr:col>
      <xdr:colOff>914400</xdr:colOff>
      <xdr:row>64</xdr:row>
      <xdr:rowOff>495300</xdr:rowOff>
    </xdr:to>
    <xdr:pic>
      <xdr:nvPicPr>
        <xdr:cNvPr id="37" name="image33.pn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90500" y="19443700"/>
          <a:ext cx="7239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65</xdr:row>
      <xdr:rowOff>50800</xdr:rowOff>
    </xdr:from>
    <xdr:to>
      <xdr:col>0</xdr:col>
      <xdr:colOff>990600</xdr:colOff>
      <xdr:row>65</xdr:row>
      <xdr:rowOff>508000</xdr:rowOff>
    </xdr:to>
    <xdr:pic>
      <xdr:nvPicPr>
        <xdr:cNvPr id="38" name="image40.pn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90500" y="20015200"/>
          <a:ext cx="8001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66</xdr:row>
      <xdr:rowOff>50800</xdr:rowOff>
    </xdr:from>
    <xdr:to>
      <xdr:col>0</xdr:col>
      <xdr:colOff>965200</xdr:colOff>
      <xdr:row>66</xdr:row>
      <xdr:rowOff>520700</xdr:rowOff>
    </xdr:to>
    <xdr:pic>
      <xdr:nvPicPr>
        <xdr:cNvPr id="39" name="image44.pn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90500" y="20586700"/>
          <a:ext cx="7747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215900</xdr:colOff>
      <xdr:row>67</xdr:row>
      <xdr:rowOff>63500</xdr:rowOff>
    </xdr:from>
    <xdr:to>
      <xdr:col>0</xdr:col>
      <xdr:colOff>914399</xdr:colOff>
      <xdr:row>67</xdr:row>
      <xdr:rowOff>533400</xdr:rowOff>
    </xdr:to>
    <xdr:pic>
      <xdr:nvPicPr>
        <xdr:cNvPr id="40" name="image35.pn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15900" y="21170900"/>
          <a:ext cx="6984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68</xdr:row>
      <xdr:rowOff>50800</xdr:rowOff>
    </xdr:from>
    <xdr:to>
      <xdr:col>0</xdr:col>
      <xdr:colOff>901700</xdr:colOff>
      <xdr:row>68</xdr:row>
      <xdr:rowOff>533400</xdr:rowOff>
    </xdr:to>
    <xdr:pic>
      <xdr:nvPicPr>
        <xdr:cNvPr id="41" name="image34.pn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90500" y="21729700"/>
          <a:ext cx="7112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127000</xdr:colOff>
      <xdr:row>69</xdr:row>
      <xdr:rowOff>88900</xdr:rowOff>
    </xdr:from>
    <xdr:to>
      <xdr:col>0</xdr:col>
      <xdr:colOff>901700</xdr:colOff>
      <xdr:row>69</xdr:row>
      <xdr:rowOff>457200</xdr:rowOff>
    </xdr:to>
    <xdr:pic>
      <xdr:nvPicPr>
        <xdr:cNvPr id="42" name="image38.pn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27000" y="22339300"/>
          <a:ext cx="774700" cy="368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70</xdr:row>
      <xdr:rowOff>50800</xdr:rowOff>
    </xdr:from>
    <xdr:to>
      <xdr:col>0</xdr:col>
      <xdr:colOff>990600</xdr:colOff>
      <xdr:row>70</xdr:row>
      <xdr:rowOff>469900</xdr:rowOff>
    </xdr:to>
    <xdr:pic>
      <xdr:nvPicPr>
        <xdr:cNvPr id="43" name="image42.pn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90500" y="22872700"/>
          <a:ext cx="8001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127000</xdr:colOff>
      <xdr:row>71</xdr:row>
      <xdr:rowOff>50800</xdr:rowOff>
    </xdr:from>
    <xdr:to>
      <xdr:col>0</xdr:col>
      <xdr:colOff>927100</xdr:colOff>
      <xdr:row>71</xdr:row>
      <xdr:rowOff>533400</xdr:rowOff>
    </xdr:to>
    <xdr:pic>
      <xdr:nvPicPr>
        <xdr:cNvPr id="45" name="image41.pn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27000" y="23444200"/>
          <a:ext cx="8001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72</xdr:row>
      <xdr:rowOff>50800</xdr:rowOff>
    </xdr:from>
    <xdr:to>
      <xdr:col>0</xdr:col>
      <xdr:colOff>850900</xdr:colOff>
      <xdr:row>72</xdr:row>
      <xdr:rowOff>508000</xdr:rowOff>
    </xdr:to>
    <xdr:pic>
      <xdr:nvPicPr>
        <xdr:cNvPr id="46" name="image53.pn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90500" y="24015700"/>
          <a:ext cx="6604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73</xdr:row>
      <xdr:rowOff>50800</xdr:rowOff>
    </xdr:from>
    <xdr:to>
      <xdr:col>0</xdr:col>
      <xdr:colOff>850900</xdr:colOff>
      <xdr:row>73</xdr:row>
      <xdr:rowOff>546100</xdr:rowOff>
    </xdr:to>
    <xdr:pic>
      <xdr:nvPicPr>
        <xdr:cNvPr id="47" name="image45.pn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90500" y="24587200"/>
          <a:ext cx="6604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74</xdr:row>
      <xdr:rowOff>50800</xdr:rowOff>
    </xdr:from>
    <xdr:to>
      <xdr:col>0</xdr:col>
      <xdr:colOff>889000</xdr:colOff>
      <xdr:row>74</xdr:row>
      <xdr:rowOff>495300</xdr:rowOff>
    </xdr:to>
    <xdr:pic>
      <xdr:nvPicPr>
        <xdr:cNvPr id="48" name="image62.pn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90500" y="25158700"/>
          <a:ext cx="6985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75</xdr:row>
      <xdr:rowOff>50800</xdr:rowOff>
    </xdr:from>
    <xdr:to>
      <xdr:col>0</xdr:col>
      <xdr:colOff>901699</xdr:colOff>
      <xdr:row>75</xdr:row>
      <xdr:rowOff>508000</xdr:rowOff>
    </xdr:to>
    <xdr:pic>
      <xdr:nvPicPr>
        <xdr:cNvPr id="49" name="image49.pn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90500" y="25730200"/>
          <a:ext cx="7111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76</xdr:row>
      <xdr:rowOff>50800</xdr:rowOff>
    </xdr:from>
    <xdr:to>
      <xdr:col>0</xdr:col>
      <xdr:colOff>952500</xdr:colOff>
      <xdr:row>76</xdr:row>
      <xdr:rowOff>508000</xdr:rowOff>
    </xdr:to>
    <xdr:pic>
      <xdr:nvPicPr>
        <xdr:cNvPr id="50" name="image50.pn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90500" y="26301700"/>
          <a:ext cx="7620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</xdr:row>
      <xdr:rowOff>50800</xdr:rowOff>
    </xdr:from>
    <xdr:to>
      <xdr:col>0</xdr:col>
      <xdr:colOff>977900</xdr:colOff>
      <xdr:row>18</xdr:row>
      <xdr:rowOff>558800</xdr:rowOff>
    </xdr:to>
    <xdr:pic>
      <xdr:nvPicPr>
        <xdr:cNvPr id="51" name="image46.pn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90500" y="26873200"/>
          <a:ext cx="787400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77</xdr:row>
      <xdr:rowOff>50800</xdr:rowOff>
    </xdr:from>
    <xdr:to>
      <xdr:col>0</xdr:col>
      <xdr:colOff>939800</xdr:colOff>
      <xdr:row>77</xdr:row>
      <xdr:rowOff>520700</xdr:rowOff>
    </xdr:to>
    <xdr:pic>
      <xdr:nvPicPr>
        <xdr:cNvPr id="52" name="image52.pn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90500" y="27444700"/>
          <a:ext cx="7493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78</xdr:row>
      <xdr:rowOff>50800</xdr:rowOff>
    </xdr:from>
    <xdr:to>
      <xdr:col>0</xdr:col>
      <xdr:colOff>914400</xdr:colOff>
      <xdr:row>78</xdr:row>
      <xdr:rowOff>546100</xdr:rowOff>
    </xdr:to>
    <xdr:pic>
      <xdr:nvPicPr>
        <xdr:cNvPr id="53" name="image43.pn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90500" y="28016200"/>
          <a:ext cx="7239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79</xdr:row>
      <xdr:rowOff>50800</xdr:rowOff>
    </xdr:from>
    <xdr:to>
      <xdr:col>0</xdr:col>
      <xdr:colOff>939799</xdr:colOff>
      <xdr:row>79</xdr:row>
      <xdr:rowOff>558800</xdr:rowOff>
    </xdr:to>
    <xdr:pic>
      <xdr:nvPicPr>
        <xdr:cNvPr id="54" name="image47.pn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90500" y="28587700"/>
          <a:ext cx="749299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80</xdr:row>
      <xdr:rowOff>50800</xdr:rowOff>
    </xdr:from>
    <xdr:to>
      <xdr:col>0</xdr:col>
      <xdr:colOff>850900</xdr:colOff>
      <xdr:row>80</xdr:row>
      <xdr:rowOff>533400</xdr:rowOff>
    </xdr:to>
    <xdr:pic>
      <xdr:nvPicPr>
        <xdr:cNvPr id="56" name="image48.pn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0500" y="29159200"/>
          <a:ext cx="6604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81</xdr:row>
      <xdr:rowOff>50800</xdr:rowOff>
    </xdr:from>
    <xdr:to>
      <xdr:col>0</xdr:col>
      <xdr:colOff>914400</xdr:colOff>
      <xdr:row>81</xdr:row>
      <xdr:rowOff>482600</xdr:rowOff>
    </xdr:to>
    <xdr:pic>
      <xdr:nvPicPr>
        <xdr:cNvPr id="57" name="image51.pn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0500" y="29730700"/>
          <a:ext cx="7239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82</xdr:row>
      <xdr:rowOff>50800</xdr:rowOff>
    </xdr:from>
    <xdr:to>
      <xdr:col>0</xdr:col>
      <xdr:colOff>838200</xdr:colOff>
      <xdr:row>82</xdr:row>
      <xdr:rowOff>546100</xdr:rowOff>
    </xdr:to>
    <xdr:pic>
      <xdr:nvPicPr>
        <xdr:cNvPr id="58" name="image68.pn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90500" y="30302200"/>
          <a:ext cx="6477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57</xdr:row>
      <xdr:rowOff>50800</xdr:rowOff>
    </xdr:from>
    <xdr:to>
      <xdr:col>0</xdr:col>
      <xdr:colOff>939800</xdr:colOff>
      <xdr:row>58</xdr:row>
      <xdr:rowOff>0</xdr:rowOff>
    </xdr:to>
    <xdr:pic>
      <xdr:nvPicPr>
        <xdr:cNvPr id="59" name="image54.pn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90500" y="30873700"/>
          <a:ext cx="749300" cy="5207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84</xdr:row>
      <xdr:rowOff>50800</xdr:rowOff>
    </xdr:from>
    <xdr:to>
      <xdr:col>0</xdr:col>
      <xdr:colOff>965200</xdr:colOff>
      <xdr:row>84</xdr:row>
      <xdr:rowOff>546100</xdr:rowOff>
    </xdr:to>
    <xdr:pic>
      <xdr:nvPicPr>
        <xdr:cNvPr id="60" name="image59.pn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0500" y="31445200"/>
          <a:ext cx="7747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85</xdr:row>
      <xdr:rowOff>50800</xdr:rowOff>
    </xdr:from>
    <xdr:to>
      <xdr:col>0</xdr:col>
      <xdr:colOff>1016000</xdr:colOff>
      <xdr:row>85</xdr:row>
      <xdr:rowOff>508000</xdr:rowOff>
    </xdr:to>
    <xdr:pic>
      <xdr:nvPicPr>
        <xdr:cNvPr id="61" name="image57.pn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90500" y="32016700"/>
          <a:ext cx="8255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63500</xdr:colOff>
      <xdr:row>86</xdr:row>
      <xdr:rowOff>63500</xdr:rowOff>
    </xdr:from>
    <xdr:to>
      <xdr:col>0</xdr:col>
      <xdr:colOff>901700</xdr:colOff>
      <xdr:row>86</xdr:row>
      <xdr:rowOff>495300</xdr:rowOff>
    </xdr:to>
    <xdr:pic>
      <xdr:nvPicPr>
        <xdr:cNvPr id="62" name="image60.pn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63500" y="32600900"/>
          <a:ext cx="8382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87</xdr:row>
      <xdr:rowOff>50800</xdr:rowOff>
    </xdr:from>
    <xdr:to>
      <xdr:col>0</xdr:col>
      <xdr:colOff>952500</xdr:colOff>
      <xdr:row>87</xdr:row>
      <xdr:rowOff>495300</xdr:rowOff>
    </xdr:to>
    <xdr:pic>
      <xdr:nvPicPr>
        <xdr:cNvPr id="63" name="image58.pn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0500" y="33159700"/>
          <a:ext cx="7620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114300</xdr:colOff>
      <xdr:row>31</xdr:row>
      <xdr:rowOff>63500</xdr:rowOff>
    </xdr:from>
    <xdr:to>
      <xdr:col>0</xdr:col>
      <xdr:colOff>889000</xdr:colOff>
      <xdr:row>31</xdr:row>
      <xdr:rowOff>469900</xdr:rowOff>
    </xdr:to>
    <xdr:pic>
      <xdr:nvPicPr>
        <xdr:cNvPr id="64" name="image61.pn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4300" y="33743900"/>
          <a:ext cx="774700" cy="4064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88</xdr:row>
      <xdr:rowOff>50800</xdr:rowOff>
    </xdr:from>
    <xdr:to>
      <xdr:col>0</xdr:col>
      <xdr:colOff>876300</xdr:colOff>
      <xdr:row>88</xdr:row>
      <xdr:rowOff>508000</xdr:rowOff>
    </xdr:to>
    <xdr:pic>
      <xdr:nvPicPr>
        <xdr:cNvPr id="65" name="image65.pn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90500" y="34302700"/>
          <a:ext cx="6858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19</xdr:row>
      <xdr:rowOff>50800</xdr:rowOff>
    </xdr:from>
    <xdr:to>
      <xdr:col>0</xdr:col>
      <xdr:colOff>952500</xdr:colOff>
      <xdr:row>19</xdr:row>
      <xdr:rowOff>495300</xdr:rowOff>
    </xdr:to>
    <xdr:pic>
      <xdr:nvPicPr>
        <xdr:cNvPr id="66" name="image72.pn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90500" y="34874200"/>
          <a:ext cx="7620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177799</xdr:colOff>
      <xdr:row>33</xdr:row>
      <xdr:rowOff>76200</xdr:rowOff>
    </xdr:from>
    <xdr:to>
      <xdr:col>0</xdr:col>
      <xdr:colOff>965200</xdr:colOff>
      <xdr:row>33</xdr:row>
      <xdr:rowOff>495300</xdr:rowOff>
    </xdr:to>
    <xdr:pic>
      <xdr:nvPicPr>
        <xdr:cNvPr id="67" name="image64.pn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 flipH="1">
          <a:off x="177799" y="35471100"/>
          <a:ext cx="787401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190501</xdr:colOff>
      <xdr:row>89</xdr:row>
      <xdr:rowOff>50800</xdr:rowOff>
    </xdr:from>
    <xdr:to>
      <xdr:col>0</xdr:col>
      <xdr:colOff>876301</xdr:colOff>
      <xdr:row>89</xdr:row>
      <xdr:rowOff>520700</xdr:rowOff>
    </xdr:to>
    <xdr:pic>
      <xdr:nvPicPr>
        <xdr:cNvPr id="70" name="image63.pn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90501" y="36017200"/>
          <a:ext cx="6858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90</xdr:row>
      <xdr:rowOff>50800</xdr:rowOff>
    </xdr:from>
    <xdr:to>
      <xdr:col>0</xdr:col>
      <xdr:colOff>927100</xdr:colOff>
      <xdr:row>90</xdr:row>
      <xdr:rowOff>546100</xdr:rowOff>
    </xdr:to>
    <xdr:pic>
      <xdr:nvPicPr>
        <xdr:cNvPr id="71" name="image87.pn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90500" y="36588700"/>
          <a:ext cx="7366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7</xdr:row>
      <xdr:rowOff>50800</xdr:rowOff>
    </xdr:from>
    <xdr:to>
      <xdr:col>0</xdr:col>
      <xdr:colOff>977900</xdr:colOff>
      <xdr:row>7</xdr:row>
      <xdr:rowOff>533400</xdr:rowOff>
    </xdr:to>
    <xdr:pic>
      <xdr:nvPicPr>
        <xdr:cNvPr id="72" name="image73.pn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90500" y="37160200"/>
          <a:ext cx="7874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91</xdr:row>
      <xdr:rowOff>50800</xdr:rowOff>
    </xdr:from>
    <xdr:to>
      <xdr:col>0</xdr:col>
      <xdr:colOff>1041400</xdr:colOff>
      <xdr:row>91</xdr:row>
      <xdr:rowOff>558800</xdr:rowOff>
    </xdr:to>
    <xdr:pic>
      <xdr:nvPicPr>
        <xdr:cNvPr id="74" name="image70.pn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0500" y="37731700"/>
          <a:ext cx="850900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92</xdr:row>
      <xdr:rowOff>50800</xdr:rowOff>
    </xdr:from>
    <xdr:to>
      <xdr:col>0</xdr:col>
      <xdr:colOff>800100</xdr:colOff>
      <xdr:row>92</xdr:row>
      <xdr:rowOff>533400</xdr:rowOff>
    </xdr:to>
    <xdr:pic>
      <xdr:nvPicPr>
        <xdr:cNvPr id="75" name="image81.pn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0500" y="38303200"/>
          <a:ext cx="6096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93</xdr:row>
      <xdr:rowOff>50800</xdr:rowOff>
    </xdr:from>
    <xdr:to>
      <xdr:col>0</xdr:col>
      <xdr:colOff>838200</xdr:colOff>
      <xdr:row>93</xdr:row>
      <xdr:rowOff>520700</xdr:rowOff>
    </xdr:to>
    <xdr:pic>
      <xdr:nvPicPr>
        <xdr:cNvPr id="76" name="image77.pn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0500" y="38874700"/>
          <a:ext cx="6477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94</xdr:row>
      <xdr:rowOff>50800</xdr:rowOff>
    </xdr:from>
    <xdr:to>
      <xdr:col>0</xdr:col>
      <xdr:colOff>939799</xdr:colOff>
      <xdr:row>94</xdr:row>
      <xdr:rowOff>520700</xdr:rowOff>
    </xdr:to>
    <xdr:pic>
      <xdr:nvPicPr>
        <xdr:cNvPr id="77" name="image76.pn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90500" y="39446200"/>
          <a:ext cx="7492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95</xdr:row>
      <xdr:rowOff>50800</xdr:rowOff>
    </xdr:from>
    <xdr:to>
      <xdr:col>0</xdr:col>
      <xdr:colOff>939800</xdr:colOff>
      <xdr:row>95</xdr:row>
      <xdr:rowOff>495300</xdr:rowOff>
    </xdr:to>
    <xdr:pic>
      <xdr:nvPicPr>
        <xdr:cNvPr id="78" name="image71.pn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90500" y="40017700"/>
          <a:ext cx="7493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96</xdr:row>
      <xdr:rowOff>50800</xdr:rowOff>
    </xdr:from>
    <xdr:to>
      <xdr:col>0</xdr:col>
      <xdr:colOff>901700</xdr:colOff>
      <xdr:row>96</xdr:row>
      <xdr:rowOff>558800</xdr:rowOff>
    </xdr:to>
    <xdr:pic>
      <xdr:nvPicPr>
        <xdr:cNvPr id="80" name="image84.pn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90500" y="40589200"/>
          <a:ext cx="711200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190501</xdr:colOff>
      <xdr:row>97</xdr:row>
      <xdr:rowOff>50800</xdr:rowOff>
    </xdr:from>
    <xdr:to>
      <xdr:col>0</xdr:col>
      <xdr:colOff>850901</xdr:colOff>
      <xdr:row>97</xdr:row>
      <xdr:rowOff>533400</xdr:rowOff>
    </xdr:to>
    <xdr:pic>
      <xdr:nvPicPr>
        <xdr:cNvPr id="81" name="image75.pn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90501" y="41160700"/>
          <a:ext cx="6604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98</xdr:row>
      <xdr:rowOff>50800</xdr:rowOff>
    </xdr:from>
    <xdr:to>
      <xdr:col>0</xdr:col>
      <xdr:colOff>800100</xdr:colOff>
      <xdr:row>98</xdr:row>
      <xdr:rowOff>533400</xdr:rowOff>
    </xdr:to>
    <xdr:pic>
      <xdr:nvPicPr>
        <xdr:cNvPr id="83" name="image78.pn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90500" y="41732200"/>
          <a:ext cx="6096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99</xdr:row>
      <xdr:rowOff>50800</xdr:rowOff>
    </xdr:from>
    <xdr:to>
      <xdr:col>0</xdr:col>
      <xdr:colOff>914400</xdr:colOff>
      <xdr:row>99</xdr:row>
      <xdr:rowOff>495300</xdr:rowOff>
    </xdr:to>
    <xdr:pic>
      <xdr:nvPicPr>
        <xdr:cNvPr id="85" name="image86.pn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90500" y="42303700"/>
          <a:ext cx="7239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100</xdr:row>
      <xdr:rowOff>50800</xdr:rowOff>
    </xdr:from>
    <xdr:to>
      <xdr:col>0</xdr:col>
      <xdr:colOff>850899</xdr:colOff>
      <xdr:row>100</xdr:row>
      <xdr:rowOff>546100</xdr:rowOff>
    </xdr:to>
    <xdr:pic>
      <xdr:nvPicPr>
        <xdr:cNvPr id="86" name="image79.pn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90500" y="42875200"/>
          <a:ext cx="660399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101</xdr:row>
      <xdr:rowOff>50800</xdr:rowOff>
    </xdr:from>
    <xdr:to>
      <xdr:col>0</xdr:col>
      <xdr:colOff>876300</xdr:colOff>
      <xdr:row>101</xdr:row>
      <xdr:rowOff>495300</xdr:rowOff>
    </xdr:to>
    <xdr:pic>
      <xdr:nvPicPr>
        <xdr:cNvPr id="87" name="image83.pn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90500" y="43446700"/>
          <a:ext cx="6858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</xdr:row>
      <xdr:rowOff>50800</xdr:rowOff>
    </xdr:from>
    <xdr:to>
      <xdr:col>0</xdr:col>
      <xdr:colOff>927099</xdr:colOff>
      <xdr:row>20</xdr:row>
      <xdr:rowOff>533400</xdr:rowOff>
    </xdr:to>
    <xdr:pic>
      <xdr:nvPicPr>
        <xdr:cNvPr id="88" name="image82.pn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90500" y="44018200"/>
          <a:ext cx="7365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102</xdr:row>
      <xdr:rowOff>50800</xdr:rowOff>
    </xdr:from>
    <xdr:to>
      <xdr:col>0</xdr:col>
      <xdr:colOff>927099</xdr:colOff>
      <xdr:row>102</xdr:row>
      <xdr:rowOff>508000</xdr:rowOff>
    </xdr:to>
    <xdr:pic>
      <xdr:nvPicPr>
        <xdr:cNvPr id="89" name="image89.pn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90500" y="44589700"/>
          <a:ext cx="7365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103</xdr:row>
      <xdr:rowOff>50800</xdr:rowOff>
    </xdr:from>
    <xdr:to>
      <xdr:col>0</xdr:col>
      <xdr:colOff>914400</xdr:colOff>
      <xdr:row>103</xdr:row>
      <xdr:rowOff>508000</xdr:rowOff>
    </xdr:to>
    <xdr:pic>
      <xdr:nvPicPr>
        <xdr:cNvPr id="90" name="image93.pn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90500" y="45161200"/>
          <a:ext cx="7239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104</xdr:row>
      <xdr:rowOff>50800</xdr:rowOff>
    </xdr:from>
    <xdr:to>
      <xdr:col>0</xdr:col>
      <xdr:colOff>888999</xdr:colOff>
      <xdr:row>104</xdr:row>
      <xdr:rowOff>520700</xdr:rowOff>
    </xdr:to>
    <xdr:pic>
      <xdr:nvPicPr>
        <xdr:cNvPr id="91" name="image112.pn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90500" y="45732700"/>
          <a:ext cx="6984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190501</xdr:colOff>
      <xdr:row>105</xdr:row>
      <xdr:rowOff>50800</xdr:rowOff>
    </xdr:from>
    <xdr:to>
      <xdr:col>0</xdr:col>
      <xdr:colOff>876301</xdr:colOff>
      <xdr:row>105</xdr:row>
      <xdr:rowOff>482600</xdr:rowOff>
    </xdr:to>
    <xdr:pic>
      <xdr:nvPicPr>
        <xdr:cNvPr id="92" name="image101.pn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90501" y="46304200"/>
          <a:ext cx="6858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8</xdr:row>
      <xdr:rowOff>50800</xdr:rowOff>
    </xdr:from>
    <xdr:to>
      <xdr:col>0</xdr:col>
      <xdr:colOff>863600</xdr:colOff>
      <xdr:row>8</xdr:row>
      <xdr:rowOff>495300</xdr:rowOff>
    </xdr:to>
    <xdr:pic>
      <xdr:nvPicPr>
        <xdr:cNvPr id="93" name="image95.pn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90500" y="46875700"/>
          <a:ext cx="6731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106</xdr:row>
      <xdr:rowOff>50800</xdr:rowOff>
    </xdr:from>
    <xdr:to>
      <xdr:col>0</xdr:col>
      <xdr:colOff>889000</xdr:colOff>
      <xdr:row>106</xdr:row>
      <xdr:rowOff>520700</xdr:rowOff>
    </xdr:to>
    <xdr:pic>
      <xdr:nvPicPr>
        <xdr:cNvPr id="94" name="image91.pn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90500" y="47447200"/>
          <a:ext cx="6985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228600</xdr:colOff>
      <xdr:row>107</xdr:row>
      <xdr:rowOff>25400</xdr:rowOff>
    </xdr:from>
    <xdr:to>
      <xdr:col>0</xdr:col>
      <xdr:colOff>889000</xdr:colOff>
      <xdr:row>107</xdr:row>
      <xdr:rowOff>520700</xdr:rowOff>
    </xdr:to>
    <xdr:pic>
      <xdr:nvPicPr>
        <xdr:cNvPr id="95" name="image94.pn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 flipH="1">
          <a:off x="228600" y="47993300"/>
          <a:ext cx="6604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108</xdr:row>
      <xdr:rowOff>50800</xdr:rowOff>
    </xdr:from>
    <xdr:to>
      <xdr:col>0</xdr:col>
      <xdr:colOff>876300</xdr:colOff>
      <xdr:row>108</xdr:row>
      <xdr:rowOff>546100</xdr:rowOff>
    </xdr:to>
    <xdr:pic>
      <xdr:nvPicPr>
        <xdr:cNvPr id="96" name="image97.pn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90500" y="48590200"/>
          <a:ext cx="6858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109</xdr:row>
      <xdr:rowOff>50800</xdr:rowOff>
    </xdr:from>
    <xdr:to>
      <xdr:col>0</xdr:col>
      <xdr:colOff>838200</xdr:colOff>
      <xdr:row>109</xdr:row>
      <xdr:rowOff>469900</xdr:rowOff>
    </xdr:to>
    <xdr:pic>
      <xdr:nvPicPr>
        <xdr:cNvPr id="97" name="image92.pn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90500" y="49161700"/>
          <a:ext cx="6477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110</xdr:row>
      <xdr:rowOff>63500</xdr:rowOff>
    </xdr:from>
    <xdr:to>
      <xdr:col>0</xdr:col>
      <xdr:colOff>774699</xdr:colOff>
      <xdr:row>110</xdr:row>
      <xdr:rowOff>508000</xdr:rowOff>
    </xdr:to>
    <xdr:pic>
      <xdr:nvPicPr>
        <xdr:cNvPr id="98" name="image88.pn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90500" y="49745900"/>
          <a:ext cx="584199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111</xdr:row>
      <xdr:rowOff>50800</xdr:rowOff>
    </xdr:from>
    <xdr:to>
      <xdr:col>0</xdr:col>
      <xdr:colOff>812800</xdr:colOff>
      <xdr:row>111</xdr:row>
      <xdr:rowOff>482600</xdr:rowOff>
    </xdr:to>
    <xdr:pic>
      <xdr:nvPicPr>
        <xdr:cNvPr id="101" name="image106.pn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90500" y="50304700"/>
          <a:ext cx="6223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112</xdr:row>
      <xdr:rowOff>50800</xdr:rowOff>
    </xdr:from>
    <xdr:to>
      <xdr:col>0</xdr:col>
      <xdr:colOff>863600</xdr:colOff>
      <xdr:row>112</xdr:row>
      <xdr:rowOff>533400</xdr:rowOff>
    </xdr:to>
    <xdr:pic>
      <xdr:nvPicPr>
        <xdr:cNvPr id="103" name="image103.pn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90500" y="50876200"/>
          <a:ext cx="6731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113</xdr:row>
      <xdr:rowOff>50800</xdr:rowOff>
    </xdr:from>
    <xdr:to>
      <xdr:col>0</xdr:col>
      <xdr:colOff>927099</xdr:colOff>
      <xdr:row>113</xdr:row>
      <xdr:rowOff>533400</xdr:rowOff>
    </xdr:to>
    <xdr:pic>
      <xdr:nvPicPr>
        <xdr:cNvPr id="104" name="image99.pn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90500" y="51447700"/>
          <a:ext cx="7365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114</xdr:row>
      <xdr:rowOff>50800</xdr:rowOff>
    </xdr:from>
    <xdr:to>
      <xdr:col>0</xdr:col>
      <xdr:colOff>965200</xdr:colOff>
      <xdr:row>114</xdr:row>
      <xdr:rowOff>457200</xdr:rowOff>
    </xdr:to>
    <xdr:pic>
      <xdr:nvPicPr>
        <xdr:cNvPr id="105" name="image96.pn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90500" y="52019200"/>
          <a:ext cx="774700" cy="4064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</xdr:row>
      <xdr:rowOff>50800</xdr:rowOff>
    </xdr:from>
    <xdr:to>
      <xdr:col>0</xdr:col>
      <xdr:colOff>939800</xdr:colOff>
      <xdr:row>21</xdr:row>
      <xdr:rowOff>508000</xdr:rowOff>
    </xdr:to>
    <xdr:pic>
      <xdr:nvPicPr>
        <xdr:cNvPr id="106" name="image100.pn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90500" y="52590700"/>
          <a:ext cx="7493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115</xdr:row>
      <xdr:rowOff>50800</xdr:rowOff>
    </xdr:from>
    <xdr:to>
      <xdr:col>0</xdr:col>
      <xdr:colOff>927100</xdr:colOff>
      <xdr:row>115</xdr:row>
      <xdr:rowOff>508000</xdr:rowOff>
    </xdr:to>
    <xdr:pic>
      <xdr:nvPicPr>
        <xdr:cNvPr id="107" name="image108.pn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90500" y="53162200"/>
          <a:ext cx="7366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116</xdr:row>
      <xdr:rowOff>50800</xdr:rowOff>
    </xdr:from>
    <xdr:to>
      <xdr:col>0</xdr:col>
      <xdr:colOff>914400</xdr:colOff>
      <xdr:row>116</xdr:row>
      <xdr:rowOff>520700</xdr:rowOff>
    </xdr:to>
    <xdr:pic>
      <xdr:nvPicPr>
        <xdr:cNvPr id="108" name="image119.pn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90500" y="53733700"/>
          <a:ext cx="7239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117</xdr:row>
      <xdr:rowOff>50800</xdr:rowOff>
    </xdr:from>
    <xdr:to>
      <xdr:col>0</xdr:col>
      <xdr:colOff>838199</xdr:colOff>
      <xdr:row>117</xdr:row>
      <xdr:rowOff>495300</xdr:rowOff>
    </xdr:to>
    <xdr:pic>
      <xdr:nvPicPr>
        <xdr:cNvPr id="109" name="image118.pn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90500" y="54305200"/>
          <a:ext cx="647699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88900</xdr:colOff>
      <xdr:row>118</xdr:row>
      <xdr:rowOff>50800</xdr:rowOff>
    </xdr:from>
    <xdr:to>
      <xdr:col>0</xdr:col>
      <xdr:colOff>939800</xdr:colOff>
      <xdr:row>118</xdr:row>
      <xdr:rowOff>495300</xdr:rowOff>
    </xdr:to>
    <xdr:pic>
      <xdr:nvPicPr>
        <xdr:cNvPr id="110" name="image105.pn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88900" y="54876700"/>
          <a:ext cx="8509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119</xdr:row>
      <xdr:rowOff>50800</xdr:rowOff>
    </xdr:from>
    <xdr:to>
      <xdr:col>0</xdr:col>
      <xdr:colOff>977899</xdr:colOff>
      <xdr:row>119</xdr:row>
      <xdr:rowOff>520700</xdr:rowOff>
    </xdr:to>
    <xdr:pic>
      <xdr:nvPicPr>
        <xdr:cNvPr id="111" name="image113.pn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90500" y="55448200"/>
          <a:ext cx="7873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120</xdr:row>
      <xdr:rowOff>50800</xdr:rowOff>
    </xdr:from>
    <xdr:to>
      <xdr:col>0</xdr:col>
      <xdr:colOff>952500</xdr:colOff>
      <xdr:row>120</xdr:row>
      <xdr:rowOff>520700</xdr:rowOff>
    </xdr:to>
    <xdr:pic>
      <xdr:nvPicPr>
        <xdr:cNvPr id="112" name="image117.pn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90500" y="56019700"/>
          <a:ext cx="7620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121</xdr:row>
      <xdr:rowOff>50800</xdr:rowOff>
    </xdr:from>
    <xdr:to>
      <xdr:col>0</xdr:col>
      <xdr:colOff>901700</xdr:colOff>
      <xdr:row>121</xdr:row>
      <xdr:rowOff>520700</xdr:rowOff>
    </xdr:to>
    <xdr:pic>
      <xdr:nvPicPr>
        <xdr:cNvPr id="113" name="image104.pn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90500" y="56591200"/>
          <a:ext cx="7112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122</xdr:row>
      <xdr:rowOff>50800</xdr:rowOff>
    </xdr:from>
    <xdr:to>
      <xdr:col>0</xdr:col>
      <xdr:colOff>850900</xdr:colOff>
      <xdr:row>122</xdr:row>
      <xdr:rowOff>508000</xdr:rowOff>
    </xdr:to>
    <xdr:pic>
      <xdr:nvPicPr>
        <xdr:cNvPr id="114" name="image122.pn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90500" y="57162700"/>
          <a:ext cx="6604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123</xdr:row>
      <xdr:rowOff>50800</xdr:rowOff>
    </xdr:from>
    <xdr:to>
      <xdr:col>0</xdr:col>
      <xdr:colOff>914400</xdr:colOff>
      <xdr:row>123</xdr:row>
      <xdr:rowOff>533400</xdr:rowOff>
    </xdr:to>
    <xdr:pic>
      <xdr:nvPicPr>
        <xdr:cNvPr id="116" name="image107.pn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90500" y="57734200"/>
          <a:ext cx="7239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124</xdr:row>
      <xdr:rowOff>50800</xdr:rowOff>
    </xdr:from>
    <xdr:to>
      <xdr:col>0</xdr:col>
      <xdr:colOff>927100</xdr:colOff>
      <xdr:row>124</xdr:row>
      <xdr:rowOff>495300</xdr:rowOff>
    </xdr:to>
    <xdr:pic>
      <xdr:nvPicPr>
        <xdr:cNvPr id="117" name="image136.pn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90500" y="58305700"/>
          <a:ext cx="7366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125</xdr:row>
      <xdr:rowOff>50800</xdr:rowOff>
    </xdr:from>
    <xdr:to>
      <xdr:col>0</xdr:col>
      <xdr:colOff>977900</xdr:colOff>
      <xdr:row>125</xdr:row>
      <xdr:rowOff>508000</xdr:rowOff>
    </xdr:to>
    <xdr:pic>
      <xdr:nvPicPr>
        <xdr:cNvPr id="118" name="image109.pn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90500" y="58877200"/>
          <a:ext cx="7874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177800</xdr:colOff>
      <xdr:row>126</xdr:row>
      <xdr:rowOff>38100</xdr:rowOff>
    </xdr:from>
    <xdr:to>
      <xdr:col>0</xdr:col>
      <xdr:colOff>990600</xdr:colOff>
      <xdr:row>126</xdr:row>
      <xdr:rowOff>508000</xdr:rowOff>
    </xdr:to>
    <xdr:pic>
      <xdr:nvPicPr>
        <xdr:cNvPr id="119" name="image138.pn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 flipH="1">
          <a:off x="177800" y="59436000"/>
          <a:ext cx="8128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34</xdr:row>
      <xdr:rowOff>50800</xdr:rowOff>
    </xdr:from>
    <xdr:to>
      <xdr:col>0</xdr:col>
      <xdr:colOff>889000</xdr:colOff>
      <xdr:row>34</xdr:row>
      <xdr:rowOff>533400</xdr:rowOff>
    </xdr:to>
    <xdr:pic>
      <xdr:nvPicPr>
        <xdr:cNvPr id="120" name="image120.pn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90500" y="60020200"/>
          <a:ext cx="6985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127</xdr:row>
      <xdr:rowOff>50800</xdr:rowOff>
    </xdr:from>
    <xdr:to>
      <xdr:col>0</xdr:col>
      <xdr:colOff>927100</xdr:colOff>
      <xdr:row>127</xdr:row>
      <xdr:rowOff>520700</xdr:rowOff>
    </xdr:to>
    <xdr:pic>
      <xdr:nvPicPr>
        <xdr:cNvPr id="121" name="image115.pn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90500" y="60591700"/>
          <a:ext cx="7366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22</xdr:row>
      <xdr:rowOff>50800</xdr:rowOff>
    </xdr:from>
    <xdr:to>
      <xdr:col>0</xdr:col>
      <xdr:colOff>863600</xdr:colOff>
      <xdr:row>22</xdr:row>
      <xdr:rowOff>533400</xdr:rowOff>
    </xdr:to>
    <xdr:pic>
      <xdr:nvPicPr>
        <xdr:cNvPr id="122" name="image114.pn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90500" y="61163200"/>
          <a:ext cx="6731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128</xdr:row>
      <xdr:rowOff>50800</xdr:rowOff>
    </xdr:from>
    <xdr:to>
      <xdr:col>0</xdr:col>
      <xdr:colOff>965200</xdr:colOff>
      <xdr:row>128</xdr:row>
      <xdr:rowOff>533400</xdr:rowOff>
    </xdr:to>
    <xdr:pic>
      <xdr:nvPicPr>
        <xdr:cNvPr id="123" name="image116.pn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90500" y="61734700"/>
          <a:ext cx="7747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129</xdr:row>
      <xdr:rowOff>50800</xdr:rowOff>
    </xdr:from>
    <xdr:to>
      <xdr:col>0</xdr:col>
      <xdr:colOff>1041400</xdr:colOff>
      <xdr:row>129</xdr:row>
      <xdr:rowOff>533400</xdr:rowOff>
    </xdr:to>
    <xdr:pic>
      <xdr:nvPicPr>
        <xdr:cNvPr id="124" name="image111.pn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90500" y="62306200"/>
          <a:ext cx="8509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76200</xdr:colOff>
      <xdr:row>130</xdr:row>
      <xdr:rowOff>50800</xdr:rowOff>
    </xdr:from>
    <xdr:to>
      <xdr:col>0</xdr:col>
      <xdr:colOff>1041400</xdr:colOff>
      <xdr:row>130</xdr:row>
      <xdr:rowOff>508000</xdr:rowOff>
    </xdr:to>
    <xdr:pic>
      <xdr:nvPicPr>
        <xdr:cNvPr id="126" name="image125.pn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76200" y="62877700"/>
          <a:ext cx="9652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114300</xdr:colOff>
      <xdr:row>131</xdr:row>
      <xdr:rowOff>50800</xdr:rowOff>
    </xdr:from>
    <xdr:to>
      <xdr:col>0</xdr:col>
      <xdr:colOff>889000</xdr:colOff>
      <xdr:row>131</xdr:row>
      <xdr:rowOff>495300</xdr:rowOff>
    </xdr:to>
    <xdr:pic>
      <xdr:nvPicPr>
        <xdr:cNvPr id="127" name="image123.pn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14300" y="63449200"/>
          <a:ext cx="7747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127000</xdr:colOff>
      <xdr:row>35</xdr:row>
      <xdr:rowOff>63500</xdr:rowOff>
    </xdr:from>
    <xdr:to>
      <xdr:col>0</xdr:col>
      <xdr:colOff>990600</xdr:colOff>
      <xdr:row>35</xdr:row>
      <xdr:rowOff>533400</xdr:rowOff>
    </xdr:to>
    <xdr:pic>
      <xdr:nvPicPr>
        <xdr:cNvPr id="128" name="image121.pn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27000" y="64033400"/>
          <a:ext cx="8636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132</xdr:row>
      <xdr:rowOff>50800</xdr:rowOff>
    </xdr:from>
    <xdr:to>
      <xdr:col>0</xdr:col>
      <xdr:colOff>965200</xdr:colOff>
      <xdr:row>132</xdr:row>
      <xdr:rowOff>469900</xdr:rowOff>
    </xdr:to>
    <xdr:pic>
      <xdr:nvPicPr>
        <xdr:cNvPr id="129" name="image130.pn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90500" y="64592200"/>
          <a:ext cx="7747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133</xdr:row>
      <xdr:rowOff>50800</xdr:rowOff>
    </xdr:from>
    <xdr:to>
      <xdr:col>0</xdr:col>
      <xdr:colOff>876300</xdr:colOff>
      <xdr:row>133</xdr:row>
      <xdr:rowOff>520700</xdr:rowOff>
    </xdr:to>
    <xdr:pic>
      <xdr:nvPicPr>
        <xdr:cNvPr id="131" name="image127.pn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90500" y="65163700"/>
          <a:ext cx="6858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134</xdr:row>
      <xdr:rowOff>50800</xdr:rowOff>
    </xdr:from>
    <xdr:to>
      <xdr:col>0</xdr:col>
      <xdr:colOff>876300</xdr:colOff>
      <xdr:row>134</xdr:row>
      <xdr:rowOff>482600</xdr:rowOff>
    </xdr:to>
    <xdr:pic>
      <xdr:nvPicPr>
        <xdr:cNvPr id="132" name="image126.pn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90500" y="65735200"/>
          <a:ext cx="6858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135</xdr:row>
      <xdr:rowOff>50800</xdr:rowOff>
    </xdr:from>
    <xdr:to>
      <xdr:col>0</xdr:col>
      <xdr:colOff>927100</xdr:colOff>
      <xdr:row>135</xdr:row>
      <xdr:rowOff>558800</xdr:rowOff>
    </xdr:to>
    <xdr:pic>
      <xdr:nvPicPr>
        <xdr:cNvPr id="133" name="image132.pn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90500" y="66306700"/>
          <a:ext cx="736600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136</xdr:row>
      <xdr:rowOff>50800</xdr:rowOff>
    </xdr:from>
    <xdr:to>
      <xdr:col>0</xdr:col>
      <xdr:colOff>914400</xdr:colOff>
      <xdr:row>136</xdr:row>
      <xdr:rowOff>546100</xdr:rowOff>
    </xdr:to>
    <xdr:pic>
      <xdr:nvPicPr>
        <xdr:cNvPr id="134" name="image147.pn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90500" y="66878200"/>
          <a:ext cx="7239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137</xdr:row>
      <xdr:rowOff>50800</xdr:rowOff>
    </xdr:from>
    <xdr:to>
      <xdr:col>0</xdr:col>
      <xdr:colOff>901700</xdr:colOff>
      <xdr:row>137</xdr:row>
      <xdr:rowOff>495300</xdr:rowOff>
    </xdr:to>
    <xdr:pic>
      <xdr:nvPicPr>
        <xdr:cNvPr id="135" name="image139.pn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90500" y="67449700"/>
          <a:ext cx="7112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138</xdr:row>
      <xdr:rowOff>50800</xdr:rowOff>
    </xdr:from>
    <xdr:to>
      <xdr:col>0</xdr:col>
      <xdr:colOff>977899</xdr:colOff>
      <xdr:row>138</xdr:row>
      <xdr:rowOff>533400</xdr:rowOff>
    </xdr:to>
    <xdr:pic>
      <xdr:nvPicPr>
        <xdr:cNvPr id="136" name="image133.pn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90500" y="68021200"/>
          <a:ext cx="7873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139</xdr:row>
      <xdr:rowOff>50800</xdr:rowOff>
    </xdr:from>
    <xdr:to>
      <xdr:col>0</xdr:col>
      <xdr:colOff>990600</xdr:colOff>
      <xdr:row>139</xdr:row>
      <xdr:rowOff>533400</xdr:rowOff>
    </xdr:to>
    <xdr:pic>
      <xdr:nvPicPr>
        <xdr:cNvPr id="138" name="image128.pn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90500" y="68592700"/>
          <a:ext cx="8001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165100</xdr:colOff>
      <xdr:row>140</xdr:row>
      <xdr:rowOff>50800</xdr:rowOff>
    </xdr:from>
    <xdr:to>
      <xdr:col>0</xdr:col>
      <xdr:colOff>1028700</xdr:colOff>
      <xdr:row>140</xdr:row>
      <xdr:rowOff>495300</xdr:rowOff>
    </xdr:to>
    <xdr:pic>
      <xdr:nvPicPr>
        <xdr:cNvPr id="139" name="image131.pn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 flipH="1">
          <a:off x="165100" y="69164200"/>
          <a:ext cx="8636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141</xdr:row>
      <xdr:rowOff>50800</xdr:rowOff>
    </xdr:from>
    <xdr:to>
      <xdr:col>0</xdr:col>
      <xdr:colOff>927100</xdr:colOff>
      <xdr:row>141</xdr:row>
      <xdr:rowOff>520700</xdr:rowOff>
    </xdr:to>
    <xdr:pic>
      <xdr:nvPicPr>
        <xdr:cNvPr id="140" name="image135.pn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90500" y="69735700"/>
          <a:ext cx="7366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142</xdr:row>
      <xdr:rowOff>50800</xdr:rowOff>
    </xdr:from>
    <xdr:to>
      <xdr:col>0</xdr:col>
      <xdr:colOff>901700</xdr:colOff>
      <xdr:row>142</xdr:row>
      <xdr:rowOff>520700</xdr:rowOff>
    </xdr:to>
    <xdr:pic>
      <xdr:nvPicPr>
        <xdr:cNvPr id="144" name="image148.pn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90500" y="70307200"/>
          <a:ext cx="7112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143</xdr:row>
      <xdr:rowOff>50800</xdr:rowOff>
    </xdr:from>
    <xdr:to>
      <xdr:col>0</xdr:col>
      <xdr:colOff>914399</xdr:colOff>
      <xdr:row>143</xdr:row>
      <xdr:rowOff>546100</xdr:rowOff>
    </xdr:to>
    <xdr:pic>
      <xdr:nvPicPr>
        <xdr:cNvPr id="146" name="image149.pn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90500" y="70878700"/>
          <a:ext cx="723899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23</xdr:row>
      <xdr:rowOff>50800</xdr:rowOff>
    </xdr:from>
    <xdr:to>
      <xdr:col>0</xdr:col>
      <xdr:colOff>1066800</xdr:colOff>
      <xdr:row>23</xdr:row>
      <xdr:rowOff>495300</xdr:rowOff>
    </xdr:to>
    <xdr:pic>
      <xdr:nvPicPr>
        <xdr:cNvPr id="149" name="image153.pn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90500" y="71450200"/>
          <a:ext cx="8763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144</xdr:row>
      <xdr:rowOff>50800</xdr:rowOff>
    </xdr:from>
    <xdr:to>
      <xdr:col>0</xdr:col>
      <xdr:colOff>914399</xdr:colOff>
      <xdr:row>144</xdr:row>
      <xdr:rowOff>482600</xdr:rowOff>
    </xdr:to>
    <xdr:pic>
      <xdr:nvPicPr>
        <xdr:cNvPr id="150" name="image150.pn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90500" y="72021700"/>
          <a:ext cx="723899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145</xdr:row>
      <xdr:rowOff>50800</xdr:rowOff>
    </xdr:from>
    <xdr:to>
      <xdr:col>0</xdr:col>
      <xdr:colOff>927100</xdr:colOff>
      <xdr:row>145</xdr:row>
      <xdr:rowOff>508000</xdr:rowOff>
    </xdr:to>
    <xdr:pic>
      <xdr:nvPicPr>
        <xdr:cNvPr id="151" name="image145.pn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90500" y="72593200"/>
          <a:ext cx="7366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146</xdr:row>
      <xdr:rowOff>50800</xdr:rowOff>
    </xdr:from>
    <xdr:to>
      <xdr:col>0</xdr:col>
      <xdr:colOff>977899</xdr:colOff>
      <xdr:row>146</xdr:row>
      <xdr:rowOff>495300</xdr:rowOff>
    </xdr:to>
    <xdr:pic>
      <xdr:nvPicPr>
        <xdr:cNvPr id="152" name="image146.pn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90500" y="73164700"/>
          <a:ext cx="787399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147</xdr:row>
      <xdr:rowOff>50800</xdr:rowOff>
    </xdr:from>
    <xdr:to>
      <xdr:col>0</xdr:col>
      <xdr:colOff>901700</xdr:colOff>
      <xdr:row>147</xdr:row>
      <xdr:rowOff>508000</xdr:rowOff>
    </xdr:to>
    <xdr:pic>
      <xdr:nvPicPr>
        <xdr:cNvPr id="153" name="image143.pn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90500" y="73736200"/>
          <a:ext cx="7112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148</xdr:row>
      <xdr:rowOff>50800</xdr:rowOff>
    </xdr:from>
    <xdr:to>
      <xdr:col>0</xdr:col>
      <xdr:colOff>863600</xdr:colOff>
      <xdr:row>148</xdr:row>
      <xdr:rowOff>482600</xdr:rowOff>
    </xdr:to>
    <xdr:pic>
      <xdr:nvPicPr>
        <xdr:cNvPr id="155" name="image144.pn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90500" y="74307700"/>
          <a:ext cx="6731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149</xdr:row>
      <xdr:rowOff>50800</xdr:rowOff>
    </xdr:from>
    <xdr:to>
      <xdr:col>0</xdr:col>
      <xdr:colOff>901700</xdr:colOff>
      <xdr:row>149</xdr:row>
      <xdr:rowOff>533400</xdr:rowOff>
    </xdr:to>
    <xdr:pic>
      <xdr:nvPicPr>
        <xdr:cNvPr id="156" name="image154.pn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90500" y="74879200"/>
          <a:ext cx="7112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150</xdr:row>
      <xdr:rowOff>50800</xdr:rowOff>
    </xdr:from>
    <xdr:to>
      <xdr:col>0</xdr:col>
      <xdr:colOff>990600</xdr:colOff>
      <xdr:row>150</xdr:row>
      <xdr:rowOff>533400</xdr:rowOff>
    </xdr:to>
    <xdr:pic>
      <xdr:nvPicPr>
        <xdr:cNvPr id="157" name="image152.pn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90500" y="75450700"/>
          <a:ext cx="8001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151</xdr:row>
      <xdr:rowOff>50800</xdr:rowOff>
    </xdr:from>
    <xdr:to>
      <xdr:col>0</xdr:col>
      <xdr:colOff>939799</xdr:colOff>
      <xdr:row>151</xdr:row>
      <xdr:rowOff>558800</xdr:rowOff>
    </xdr:to>
    <xdr:pic>
      <xdr:nvPicPr>
        <xdr:cNvPr id="159" name="image162.pn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90500" y="76022200"/>
          <a:ext cx="749299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9</xdr:row>
      <xdr:rowOff>50800</xdr:rowOff>
    </xdr:from>
    <xdr:to>
      <xdr:col>0</xdr:col>
      <xdr:colOff>965200</xdr:colOff>
      <xdr:row>9</xdr:row>
      <xdr:rowOff>508000</xdr:rowOff>
    </xdr:to>
    <xdr:pic>
      <xdr:nvPicPr>
        <xdr:cNvPr id="161" name="image169.pn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190500" y="76593700"/>
          <a:ext cx="7747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152</xdr:row>
      <xdr:rowOff>50800</xdr:rowOff>
    </xdr:from>
    <xdr:to>
      <xdr:col>0</xdr:col>
      <xdr:colOff>952500</xdr:colOff>
      <xdr:row>152</xdr:row>
      <xdr:rowOff>508000</xdr:rowOff>
    </xdr:to>
    <xdr:pic>
      <xdr:nvPicPr>
        <xdr:cNvPr id="164" name="image156.pn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90500" y="77165200"/>
          <a:ext cx="7620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153</xdr:row>
      <xdr:rowOff>50800</xdr:rowOff>
    </xdr:from>
    <xdr:to>
      <xdr:col>0</xdr:col>
      <xdr:colOff>990600</xdr:colOff>
      <xdr:row>153</xdr:row>
      <xdr:rowOff>508000</xdr:rowOff>
    </xdr:to>
    <xdr:pic>
      <xdr:nvPicPr>
        <xdr:cNvPr id="166" name="image163.png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190500" y="77736700"/>
          <a:ext cx="8001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24</xdr:row>
      <xdr:rowOff>50800</xdr:rowOff>
    </xdr:from>
    <xdr:to>
      <xdr:col>0</xdr:col>
      <xdr:colOff>901700</xdr:colOff>
      <xdr:row>24</xdr:row>
      <xdr:rowOff>495300</xdr:rowOff>
    </xdr:to>
    <xdr:pic>
      <xdr:nvPicPr>
        <xdr:cNvPr id="167" name="image159.pn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190500" y="78308200"/>
          <a:ext cx="7112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154</xdr:row>
      <xdr:rowOff>50800</xdr:rowOff>
    </xdr:from>
    <xdr:to>
      <xdr:col>0</xdr:col>
      <xdr:colOff>939800</xdr:colOff>
      <xdr:row>154</xdr:row>
      <xdr:rowOff>533400</xdr:rowOff>
    </xdr:to>
    <xdr:pic>
      <xdr:nvPicPr>
        <xdr:cNvPr id="168" name="image175.pn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90500" y="78879700"/>
          <a:ext cx="7493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155</xdr:row>
      <xdr:rowOff>50800</xdr:rowOff>
    </xdr:from>
    <xdr:to>
      <xdr:col>0</xdr:col>
      <xdr:colOff>965200</xdr:colOff>
      <xdr:row>155</xdr:row>
      <xdr:rowOff>495300</xdr:rowOff>
    </xdr:to>
    <xdr:pic>
      <xdr:nvPicPr>
        <xdr:cNvPr id="171" name="image170.pn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90500" y="79451200"/>
          <a:ext cx="7747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156</xdr:row>
      <xdr:rowOff>50800</xdr:rowOff>
    </xdr:from>
    <xdr:to>
      <xdr:col>0</xdr:col>
      <xdr:colOff>977900</xdr:colOff>
      <xdr:row>156</xdr:row>
      <xdr:rowOff>533400</xdr:rowOff>
    </xdr:to>
    <xdr:pic>
      <xdr:nvPicPr>
        <xdr:cNvPr id="173" name="image165.pn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190500" y="80022700"/>
          <a:ext cx="7874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157</xdr:row>
      <xdr:rowOff>50800</xdr:rowOff>
    </xdr:from>
    <xdr:to>
      <xdr:col>0</xdr:col>
      <xdr:colOff>901700</xdr:colOff>
      <xdr:row>157</xdr:row>
      <xdr:rowOff>520700</xdr:rowOff>
    </xdr:to>
    <xdr:pic>
      <xdr:nvPicPr>
        <xdr:cNvPr id="174" name="image176.pn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190500" y="80594200"/>
          <a:ext cx="7112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25</xdr:row>
      <xdr:rowOff>50800</xdr:rowOff>
    </xdr:from>
    <xdr:to>
      <xdr:col>0</xdr:col>
      <xdr:colOff>977900</xdr:colOff>
      <xdr:row>25</xdr:row>
      <xdr:rowOff>520700</xdr:rowOff>
    </xdr:to>
    <xdr:pic>
      <xdr:nvPicPr>
        <xdr:cNvPr id="175" name="image167.pn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190500" y="81165700"/>
          <a:ext cx="7874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10</xdr:row>
      <xdr:rowOff>50800</xdr:rowOff>
    </xdr:from>
    <xdr:to>
      <xdr:col>0</xdr:col>
      <xdr:colOff>927099</xdr:colOff>
      <xdr:row>10</xdr:row>
      <xdr:rowOff>508000</xdr:rowOff>
    </xdr:to>
    <xdr:pic>
      <xdr:nvPicPr>
        <xdr:cNvPr id="177" name="image184.pn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190500" y="81737200"/>
          <a:ext cx="7365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158</xdr:row>
      <xdr:rowOff>50800</xdr:rowOff>
    </xdr:from>
    <xdr:to>
      <xdr:col>0</xdr:col>
      <xdr:colOff>850899</xdr:colOff>
      <xdr:row>158</xdr:row>
      <xdr:rowOff>533400</xdr:rowOff>
    </xdr:to>
    <xdr:pic>
      <xdr:nvPicPr>
        <xdr:cNvPr id="178" name="image178.pn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90500" y="82308700"/>
          <a:ext cx="6603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159</xdr:row>
      <xdr:rowOff>50800</xdr:rowOff>
    </xdr:from>
    <xdr:to>
      <xdr:col>0</xdr:col>
      <xdr:colOff>977899</xdr:colOff>
      <xdr:row>159</xdr:row>
      <xdr:rowOff>508000</xdr:rowOff>
    </xdr:to>
    <xdr:pic>
      <xdr:nvPicPr>
        <xdr:cNvPr id="179" name="image168.pn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190500" y="82880200"/>
          <a:ext cx="7873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160</xdr:row>
      <xdr:rowOff>50800</xdr:rowOff>
    </xdr:from>
    <xdr:to>
      <xdr:col>0</xdr:col>
      <xdr:colOff>965200</xdr:colOff>
      <xdr:row>160</xdr:row>
      <xdr:rowOff>520700</xdr:rowOff>
    </xdr:to>
    <xdr:pic>
      <xdr:nvPicPr>
        <xdr:cNvPr id="180" name="image173.pn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190500" y="83451700"/>
          <a:ext cx="7747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177800</xdr:colOff>
      <xdr:row>6</xdr:row>
      <xdr:rowOff>38100</xdr:rowOff>
    </xdr:from>
    <xdr:to>
      <xdr:col>0</xdr:col>
      <xdr:colOff>901700</xdr:colOff>
      <xdr:row>6</xdr:row>
      <xdr:rowOff>520700</xdr:rowOff>
    </xdr:to>
    <xdr:pic>
      <xdr:nvPicPr>
        <xdr:cNvPr id="181" name="image188.pn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 flipH="1">
          <a:off x="177800" y="84010500"/>
          <a:ext cx="7239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161</xdr:row>
      <xdr:rowOff>50800</xdr:rowOff>
    </xdr:from>
    <xdr:to>
      <xdr:col>0</xdr:col>
      <xdr:colOff>939800</xdr:colOff>
      <xdr:row>161</xdr:row>
      <xdr:rowOff>546100</xdr:rowOff>
    </xdr:to>
    <xdr:pic>
      <xdr:nvPicPr>
        <xdr:cNvPr id="182" name="image179.pn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90500" y="84594700"/>
          <a:ext cx="7493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162</xdr:row>
      <xdr:rowOff>50800</xdr:rowOff>
    </xdr:from>
    <xdr:to>
      <xdr:col>0</xdr:col>
      <xdr:colOff>901700</xdr:colOff>
      <xdr:row>162</xdr:row>
      <xdr:rowOff>533400</xdr:rowOff>
    </xdr:to>
    <xdr:pic>
      <xdr:nvPicPr>
        <xdr:cNvPr id="186" name="image181.pn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90500" y="85166200"/>
          <a:ext cx="7112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177800</xdr:colOff>
      <xdr:row>163</xdr:row>
      <xdr:rowOff>76200</xdr:rowOff>
    </xdr:from>
    <xdr:to>
      <xdr:col>0</xdr:col>
      <xdr:colOff>901700</xdr:colOff>
      <xdr:row>163</xdr:row>
      <xdr:rowOff>546100</xdr:rowOff>
    </xdr:to>
    <xdr:pic>
      <xdr:nvPicPr>
        <xdr:cNvPr id="187" name="image183.pn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177800" y="85763100"/>
          <a:ext cx="7239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164</xdr:row>
      <xdr:rowOff>50800</xdr:rowOff>
    </xdr:from>
    <xdr:to>
      <xdr:col>0</xdr:col>
      <xdr:colOff>914400</xdr:colOff>
      <xdr:row>164</xdr:row>
      <xdr:rowOff>495300</xdr:rowOff>
    </xdr:to>
    <xdr:pic>
      <xdr:nvPicPr>
        <xdr:cNvPr id="188" name="image185.pn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90500" y="86309200"/>
          <a:ext cx="7239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26</xdr:row>
      <xdr:rowOff>50800</xdr:rowOff>
    </xdr:from>
    <xdr:to>
      <xdr:col>0</xdr:col>
      <xdr:colOff>927099</xdr:colOff>
      <xdr:row>26</xdr:row>
      <xdr:rowOff>508000</xdr:rowOff>
    </xdr:to>
    <xdr:pic>
      <xdr:nvPicPr>
        <xdr:cNvPr id="189" name="image186.pn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190500" y="86880700"/>
          <a:ext cx="7365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165</xdr:row>
      <xdr:rowOff>50800</xdr:rowOff>
    </xdr:from>
    <xdr:to>
      <xdr:col>0</xdr:col>
      <xdr:colOff>965200</xdr:colOff>
      <xdr:row>165</xdr:row>
      <xdr:rowOff>520700</xdr:rowOff>
    </xdr:to>
    <xdr:pic>
      <xdr:nvPicPr>
        <xdr:cNvPr id="190" name="image187.pn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90500" y="87452200"/>
          <a:ext cx="7747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166</xdr:row>
      <xdr:rowOff>50800</xdr:rowOff>
    </xdr:from>
    <xdr:to>
      <xdr:col>0</xdr:col>
      <xdr:colOff>1015999</xdr:colOff>
      <xdr:row>166</xdr:row>
      <xdr:rowOff>546100</xdr:rowOff>
    </xdr:to>
    <xdr:pic>
      <xdr:nvPicPr>
        <xdr:cNvPr id="191" name="image190.pn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90500" y="88023700"/>
          <a:ext cx="825499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167</xdr:row>
      <xdr:rowOff>50800</xdr:rowOff>
    </xdr:from>
    <xdr:to>
      <xdr:col>0</xdr:col>
      <xdr:colOff>952500</xdr:colOff>
      <xdr:row>167</xdr:row>
      <xdr:rowOff>533400</xdr:rowOff>
    </xdr:to>
    <xdr:pic>
      <xdr:nvPicPr>
        <xdr:cNvPr id="194" name="image191.pn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190500" y="88595200"/>
          <a:ext cx="7620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11</xdr:row>
      <xdr:rowOff>50800</xdr:rowOff>
    </xdr:from>
    <xdr:to>
      <xdr:col>0</xdr:col>
      <xdr:colOff>1003300</xdr:colOff>
      <xdr:row>11</xdr:row>
      <xdr:rowOff>546100</xdr:rowOff>
    </xdr:to>
    <xdr:pic>
      <xdr:nvPicPr>
        <xdr:cNvPr id="195" name="image194.pn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90500" y="89166700"/>
          <a:ext cx="8128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168</xdr:row>
      <xdr:rowOff>50800</xdr:rowOff>
    </xdr:from>
    <xdr:to>
      <xdr:col>0</xdr:col>
      <xdr:colOff>990600</xdr:colOff>
      <xdr:row>168</xdr:row>
      <xdr:rowOff>533400</xdr:rowOff>
    </xdr:to>
    <xdr:pic>
      <xdr:nvPicPr>
        <xdr:cNvPr id="196" name="image203.pn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90500" y="89738200"/>
          <a:ext cx="8001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27</xdr:row>
      <xdr:rowOff>50800</xdr:rowOff>
    </xdr:from>
    <xdr:to>
      <xdr:col>0</xdr:col>
      <xdr:colOff>977900</xdr:colOff>
      <xdr:row>27</xdr:row>
      <xdr:rowOff>558800</xdr:rowOff>
    </xdr:to>
    <xdr:pic>
      <xdr:nvPicPr>
        <xdr:cNvPr id="197" name="image193.pn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90500" y="90309700"/>
          <a:ext cx="787400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169</xdr:row>
      <xdr:rowOff>50800</xdr:rowOff>
    </xdr:from>
    <xdr:to>
      <xdr:col>0</xdr:col>
      <xdr:colOff>939800</xdr:colOff>
      <xdr:row>169</xdr:row>
      <xdr:rowOff>533400</xdr:rowOff>
    </xdr:to>
    <xdr:pic>
      <xdr:nvPicPr>
        <xdr:cNvPr id="198" name="image192.pn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90500" y="90881200"/>
          <a:ext cx="7493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170</xdr:row>
      <xdr:rowOff>50800</xdr:rowOff>
    </xdr:from>
    <xdr:to>
      <xdr:col>0</xdr:col>
      <xdr:colOff>838199</xdr:colOff>
      <xdr:row>170</xdr:row>
      <xdr:rowOff>508000</xdr:rowOff>
    </xdr:to>
    <xdr:pic>
      <xdr:nvPicPr>
        <xdr:cNvPr id="199" name="image197.pn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90500" y="91452700"/>
          <a:ext cx="6476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171</xdr:row>
      <xdr:rowOff>50800</xdr:rowOff>
    </xdr:from>
    <xdr:to>
      <xdr:col>0</xdr:col>
      <xdr:colOff>939799</xdr:colOff>
      <xdr:row>171</xdr:row>
      <xdr:rowOff>546100</xdr:rowOff>
    </xdr:to>
    <xdr:pic>
      <xdr:nvPicPr>
        <xdr:cNvPr id="200" name="image198.pn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90500" y="92024200"/>
          <a:ext cx="749299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190501</xdr:colOff>
      <xdr:row>172</xdr:row>
      <xdr:rowOff>50800</xdr:rowOff>
    </xdr:from>
    <xdr:to>
      <xdr:col>0</xdr:col>
      <xdr:colOff>977901</xdr:colOff>
      <xdr:row>172</xdr:row>
      <xdr:rowOff>495300</xdr:rowOff>
    </xdr:to>
    <xdr:pic>
      <xdr:nvPicPr>
        <xdr:cNvPr id="201" name="image196.pn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90501" y="92595700"/>
          <a:ext cx="7874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173</xdr:row>
      <xdr:rowOff>50800</xdr:rowOff>
    </xdr:from>
    <xdr:to>
      <xdr:col>0</xdr:col>
      <xdr:colOff>977900</xdr:colOff>
      <xdr:row>173</xdr:row>
      <xdr:rowOff>520700</xdr:rowOff>
    </xdr:to>
    <xdr:pic>
      <xdr:nvPicPr>
        <xdr:cNvPr id="202" name="image218.pn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190500" y="93167200"/>
          <a:ext cx="7874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174</xdr:row>
      <xdr:rowOff>50800</xdr:rowOff>
    </xdr:from>
    <xdr:to>
      <xdr:col>0</xdr:col>
      <xdr:colOff>888999</xdr:colOff>
      <xdr:row>174</xdr:row>
      <xdr:rowOff>533400</xdr:rowOff>
    </xdr:to>
    <xdr:pic>
      <xdr:nvPicPr>
        <xdr:cNvPr id="203" name="image199.pn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90500" y="93738700"/>
          <a:ext cx="6984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175</xdr:row>
      <xdr:rowOff>50800</xdr:rowOff>
    </xdr:from>
    <xdr:to>
      <xdr:col>0</xdr:col>
      <xdr:colOff>939800</xdr:colOff>
      <xdr:row>175</xdr:row>
      <xdr:rowOff>533400</xdr:rowOff>
    </xdr:to>
    <xdr:pic>
      <xdr:nvPicPr>
        <xdr:cNvPr id="205" name="image210.pn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90500" y="94310200"/>
          <a:ext cx="7493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176</xdr:row>
      <xdr:rowOff>50800</xdr:rowOff>
    </xdr:from>
    <xdr:to>
      <xdr:col>0</xdr:col>
      <xdr:colOff>762000</xdr:colOff>
      <xdr:row>176</xdr:row>
      <xdr:rowOff>508000</xdr:rowOff>
    </xdr:to>
    <xdr:pic>
      <xdr:nvPicPr>
        <xdr:cNvPr id="206" name="image200.pn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90500" y="94881700"/>
          <a:ext cx="5715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170</xdr:row>
      <xdr:rowOff>50800</xdr:rowOff>
    </xdr:from>
    <xdr:to>
      <xdr:col>0</xdr:col>
      <xdr:colOff>927099</xdr:colOff>
      <xdr:row>171</xdr:row>
      <xdr:rowOff>0</xdr:rowOff>
    </xdr:to>
    <xdr:pic>
      <xdr:nvPicPr>
        <xdr:cNvPr id="207" name="image206.pn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90500" y="95453200"/>
          <a:ext cx="736599" cy="5207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139700</xdr:colOff>
      <xdr:row>178</xdr:row>
      <xdr:rowOff>38100</xdr:rowOff>
    </xdr:from>
    <xdr:to>
      <xdr:col>0</xdr:col>
      <xdr:colOff>1003300</xdr:colOff>
      <xdr:row>178</xdr:row>
      <xdr:rowOff>508000</xdr:rowOff>
    </xdr:to>
    <xdr:pic>
      <xdr:nvPicPr>
        <xdr:cNvPr id="209" name="image204.pn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 flipH="1">
          <a:off x="139700" y="96012000"/>
          <a:ext cx="8636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127000</xdr:colOff>
      <xdr:row>179</xdr:row>
      <xdr:rowOff>88900</xdr:rowOff>
    </xdr:from>
    <xdr:to>
      <xdr:col>0</xdr:col>
      <xdr:colOff>1079500</xdr:colOff>
      <xdr:row>179</xdr:row>
      <xdr:rowOff>533400</xdr:rowOff>
    </xdr:to>
    <xdr:pic>
      <xdr:nvPicPr>
        <xdr:cNvPr id="211" name="image209.pn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 flipH="1">
          <a:off x="127000" y="96634300"/>
          <a:ext cx="9525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180</xdr:row>
      <xdr:rowOff>50800</xdr:rowOff>
    </xdr:from>
    <xdr:to>
      <xdr:col>0</xdr:col>
      <xdr:colOff>863600</xdr:colOff>
      <xdr:row>180</xdr:row>
      <xdr:rowOff>495300</xdr:rowOff>
    </xdr:to>
    <xdr:pic>
      <xdr:nvPicPr>
        <xdr:cNvPr id="212" name="image215.pn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190500" y="97167700"/>
          <a:ext cx="6731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181</xdr:row>
      <xdr:rowOff>50800</xdr:rowOff>
    </xdr:from>
    <xdr:to>
      <xdr:col>0</xdr:col>
      <xdr:colOff>889000</xdr:colOff>
      <xdr:row>181</xdr:row>
      <xdr:rowOff>546100</xdr:rowOff>
    </xdr:to>
    <xdr:pic>
      <xdr:nvPicPr>
        <xdr:cNvPr id="213" name="image207.pn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190500" y="97739200"/>
          <a:ext cx="6985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182</xdr:row>
      <xdr:rowOff>50800</xdr:rowOff>
    </xdr:from>
    <xdr:to>
      <xdr:col>0</xdr:col>
      <xdr:colOff>1028699</xdr:colOff>
      <xdr:row>182</xdr:row>
      <xdr:rowOff>533400</xdr:rowOff>
    </xdr:to>
    <xdr:pic>
      <xdr:nvPicPr>
        <xdr:cNvPr id="214" name="image222.pn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90500" y="98310700"/>
          <a:ext cx="8381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183</xdr:row>
      <xdr:rowOff>50800</xdr:rowOff>
    </xdr:from>
    <xdr:to>
      <xdr:col>0</xdr:col>
      <xdr:colOff>1003299</xdr:colOff>
      <xdr:row>183</xdr:row>
      <xdr:rowOff>508000</xdr:rowOff>
    </xdr:to>
    <xdr:pic>
      <xdr:nvPicPr>
        <xdr:cNvPr id="215" name="image220.pn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90500" y="98882200"/>
          <a:ext cx="8127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184</xdr:row>
      <xdr:rowOff>50800</xdr:rowOff>
    </xdr:from>
    <xdr:to>
      <xdr:col>0</xdr:col>
      <xdr:colOff>1015999</xdr:colOff>
      <xdr:row>184</xdr:row>
      <xdr:rowOff>508000</xdr:rowOff>
    </xdr:to>
    <xdr:pic>
      <xdr:nvPicPr>
        <xdr:cNvPr id="216" name="image205.pn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190500" y="99453700"/>
          <a:ext cx="8254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185</xdr:row>
      <xdr:rowOff>50800</xdr:rowOff>
    </xdr:from>
    <xdr:to>
      <xdr:col>0</xdr:col>
      <xdr:colOff>901699</xdr:colOff>
      <xdr:row>185</xdr:row>
      <xdr:rowOff>520700</xdr:rowOff>
    </xdr:to>
    <xdr:pic>
      <xdr:nvPicPr>
        <xdr:cNvPr id="217" name="image211.pn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190500" y="100025200"/>
          <a:ext cx="7111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186</xdr:row>
      <xdr:rowOff>50800</xdr:rowOff>
    </xdr:from>
    <xdr:to>
      <xdr:col>0</xdr:col>
      <xdr:colOff>914400</xdr:colOff>
      <xdr:row>186</xdr:row>
      <xdr:rowOff>508000</xdr:rowOff>
    </xdr:to>
    <xdr:pic>
      <xdr:nvPicPr>
        <xdr:cNvPr id="218" name="image214.pn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190500" y="100596700"/>
          <a:ext cx="7239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76200</xdr:colOff>
      <xdr:row>187</xdr:row>
      <xdr:rowOff>50800</xdr:rowOff>
    </xdr:from>
    <xdr:to>
      <xdr:col>0</xdr:col>
      <xdr:colOff>901699</xdr:colOff>
      <xdr:row>187</xdr:row>
      <xdr:rowOff>508000</xdr:rowOff>
    </xdr:to>
    <xdr:pic>
      <xdr:nvPicPr>
        <xdr:cNvPr id="219" name="image213.pn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76200" y="101168200"/>
          <a:ext cx="825499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188</xdr:row>
      <xdr:rowOff>50800</xdr:rowOff>
    </xdr:from>
    <xdr:to>
      <xdr:col>0</xdr:col>
      <xdr:colOff>914400</xdr:colOff>
      <xdr:row>188</xdr:row>
      <xdr:rowOff>546100</xdr:rowOff>
    </xdr:to>
    <xdr:pic>
      <xdr:nvPicPr>
        <xdr:cNvPr id="221" name="image216.pn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190500" y="101739700"/>
          <a:ext cx="7239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12</xdr:row>
      <xdr:rowOff>50800</xdr:rowOff>
    </xdr:from>
    <xdr:to>
      <xdr:col>0</xdr:col>
      <xdr:colOff>876300</xdr:colOff>
      <xdr:row>12</xdr:row>
      <xdr:rowOff>546100</xdr:rowOff>
    </xdr:to>
    <xdr:pic>
      <xdr:nvPicPr>
        <xdr:cNvPr id="224" name="image224.pn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90500" y="102311200"/>
          <a:ext cx="6858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189</xdr:row>
      <xdr:rowOff>50800</xdr:rowOff>
    </xdr:from>
    <xdr:to>
      <xdr:col>0</xdr:col>
      <xdr:colOff>876300</xdr:colOff>
      <xdr:row>189</xdr:row>
      <xdr:rowOff>469900</xdr:rowOff>
    </xdr:to>
    <xdr:pic>
      <xdr:nvPicPr>
        <xdr:cNvPr id="225" name="image226.pn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190500" y="102882700"/>
          <a:ext cx="6858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101600</xdr:colOff>
      <xdr:row>190</xdr:row>
      <xdr:rowOff>38100</xdr:rowOff>
    </xdr:from>
    <xdr:to>
      <xdr:col>0</xdr:col>
      <xdr:colOff>1028700</xdr:colOff>
      <xdr:row>190</xdr:row>
      <xdr:rowOff>508000</xdr:rowOff>
    </xdr:to>
    <xdr:pic>
      <xdr:nvPicPr>
        <xdr:cNvPr id="226" name="image223.pn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 flipH="1">
          <a:off x="101600" y="103441500"/>
          <a:ext cx="9271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191</xdr:row>
      <xdr:rowOff>63500</xdr:rowOff>
    </xdr:from>
    <xdr:to>
      <xdr:col>0</xdr:col>
      <xdr:colOff>952499</xdr:colOff>
      <xdr:row>191</xdr:row>
      <xdr:rowOff>508000</xdr:rowOff>
    </xdr:to>
    <xdr:pic>
      <xdr:nvPicPr>
        <xdr:cNvPr id="227" name="image227.pn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52400" y="104038400"/>
          <a:ext cx="800099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192</xdr:row>
      <xdr:rowOff>50800</xdr:rowOff>
    </xdr:from>
    <xdr:to>
      <xdr:col>0</xdr:col>
      <xdr:colOff>977900</xdr:colOff>
      <xdr:row>192</xdr:row>
      <xdr:rowOff>495300</xdr:rowOff>
    </xdr:to>
    <xdr:pic>
      <xdr:nvPicPr>
        <xdr:cNvPr id="228" name="image225.pn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190500" y="104597200"/>
          <a:ext cx="7874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88900</xdr:colOff>
      <xdr:row>193</xdr:row>
      <xdr:rowOff>88900</xdr:rowOff>
    </xdr:from>
    <xdr:to>
      <xdr:col>0</xdr:col>
      <xdr:colOff>1041400</xdr:colOff>
      <xdr:row>193</xdr:row>
      <xdr:rowOff>482600</xdr:rowOff>
    </xdr:to>
    <xdr:pic>
      <xdr:nvPicPr>
        <xdr:cNvPr id="229" name="image229.pn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83" cstate="print"/>
        <a:srcRect t="21622"/>
        <a:stretch>
          <a:fillRect/>
        </a:stretch>
      </xdr:blipFill>
      <xdr:spPr>
        <a:xfrm>
          <a:off x="88900" y="105206800"/>
          <a:ext cx="952500" cy="3937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194</xdr:row>
      <xdr:rowOff>50800</xdr:rowOff>
    </xdr:from>
    <xdr:to>
      <xdr:col>0</xdr:col>
      <xdr:colOff>965200</xdr:colOff>
      <xdr:row>194</xdr:row>
      <xdr:rowOff>558800</xdr:rowOff>
    </xdr:to>
    <xdr:pic>
      <xdr:nvPicPr>
        <xdr:cNvPr id="231" name="image228.pn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190500" y="105740200"/>
          <a:ext cx="774700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195</xdr:row>
      <xdr:rowOff>50800</xdr:rowOff>
    </xdr:from>
    <xdr:to>
      <xdr:col>0</xdr:col>
      <xdr:colOff>901700</xdr:colOff>
      <xdr:row>195</xdr:row>
      <xdr:rowOff>546100</xdr:rowOff>
    </xdr:to>
    <xdr:pic>
      <xdr:nvPicPr>
        <xdr:cNvPr id="232" name="image246.pn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190500" y="106311700"/>
          <a:ext cx="7112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196</xdr:row>
      <xdr:rowOff>50800</xdr:rowOff>
    </xdr:from>
    <xdr:to>
      <xdr:col>0</xdr:col>
      <xdr:colOff>965200</xdr:colOff>
      <xdr:row>196</xdr:row>
      <xdr:rowOff>508000</xdr:rowOff>
    </xdr:to>
    <xdr:pic>
      <xdr:nvPicPr>
        <xdr:cNvPr id="234" name="image236.pn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190500" y="106883200"/>
          <a:ext cx="7747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197</xdr:row>
      <xdr:rowOff>50800</xdr:rowOff>
    </xdr:from>
    <xdr:to>
      <xdr:col>0</xdr:col>
      <xdr:colOff>914400</xdr:colOff>
      <xdr:row>197</xdr:row>
      <xdr:rowOff>508000</xdr:rowOff>
    </xdr:to>
    <xdr:pic>
      <xdr:nvPicPr>
        <xdr:cNvPr id="235" name="image231.pn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190500" y="107454700"/>
          <a:ext cx="7239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198</xdr:row>
      <xdr:rowOff>50800</xdr:rowOff>
    </xdr:from>
    <xdr:to>
      <xdr:col>0</xdr:col>
      <xdr:colOff>990600</xdr:colOff>
      <xdr:row>198</xdr:row>
      <xdr:rowOff>508000</xdr:rowOff>
    </xdr:to>
    <xdr:pic>
      <xdr:nvPicPr>
        <xdr:cNvPr id="236" name="image230.pn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90500" y="108026200"/>
          <a:ext cx="8001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199</xdr:row>
      <xdr:rowOff>50800</xdr:rowOff>
    </xdr:from>
    <xdr:to>
      <xdr:col>0</xdr:col>
      <xdr:colOff>990600</xdr:colOff>
      <xdr:row>199</xdr:row>
      <xdr:rowOff>508000</xdr:rowOff>
    </xdr:to>
    <xdr:pic>
      <xdr:nvPicPr>
        <xdr:cNvPr id="238" name="image234.pn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190500" y="108597700"/>
          <a:ext cx="8001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200</xdr:row>
      <xdr:rowOff>50800</xdr:rowOff>
    </xdr:from>
    <xdr:to>
      <xdr:col>0</xdr:col>
      <xdr:colOff>1003300</xdr:colOff>
      <xdr:row>200</xdr:row>
      <xdr:rowOff>482600</xdr:rowOff>
    </xdr:to>
    <xdr:pic>
      <xdr:nvPicPr>
        <xdr:cNvPr id="239" name="image242.pn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190500" y="109169200"/>
          <a:ext cx="8128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36</xdr:row>
      <xdr:rowOff>50800</xdr:rowOff>
    </xdr:from>
    <xdr:to>
      <xdr:col>0</xdr:col>
      <xdr:colOff>977900</xdr:colOff>
      <xdr:row>36</xdr:row>
      <xdr:rowOff>495300</xdr:rowOff>
    </xdr:to>
    <xdr:pic>
      <xdr:nvPicPr>
        <xdr:cNvPr id="240" name="image238.pn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190500" y="109740700"/>
          <a:ext cx="7874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201</xdr:row>
      <xdr:rowOff>50800</xdr:rowOff>
    </xdr:from>
    <xdr:to>
      <xdr:col>0</xdr:col>
      <xdr:colOff>990599</xdr:colOff>
      <xdr:row>201</xdr:row>
      <xdr:rowOff>546100</xdr:rowOff>
    </xdr:to>
    <xdr:pic>
      <xdr:nvPicPr>
        <xdr:cNvPr id="241" name="image240.pn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190500" y="110312200"/>
          <a:ext cx="800099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202</xdr:row>
      <xdr:rowOff>50800</xdr:rowOff>
    </xdr:from>
    <xdr:to>
      <xdr:col>0</xdr:col>
      <xdr:colOff>850900</xdr:colOff>
      <xdr:row>202</xdr:row>
      <xdr:rowOff>495300</xdr:rowOff>
    </xdr:to>
    <xdr:pic>
      <xdr:nvPicPr>
        <xdr:cNvPr id="242" name="image232.pn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190500" y="110883700"/>
          <a:ext cx="6604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203</xdr:row>
      <xdr:rowOff>50800</xdr:rowOff>
    </xdr:from>
    <xdr:to>
      <xdr:col>0</xdr:col>
      <xdr:colOff>888999</xdr:colOff>
      <xdr:row>203</xdr:row>
      <xdr:rowOff>520700</xdr:rowOff>
    </xdr:to>
    <xdr:pic>
      <xdr:nvPicPr>
        <xdr:cNvPr id="243" name="image243.pn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190500" y="111455200"/>
          <a:ext cx="6984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28</xdr:row>
      <xdr:rowOff>50800</xdr:rowOff>
    </xdr:from>
    <xdr:to>
      <xdr:col>0</xdr:col>
      <xdr:colOff>990600</xdr:colOff>
      <xdr:row>28</xdr:row>
      <xdr:rowOff>533400</xdr:rowOff>
    </xdr:to>
    <xdr:pic>
      <xdr:nvPicPr>
        <xdr:cNvPr id="245" name="image248.png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190500" y="112026700"/>
          <a:ext cx="8001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204</xdr:row>
      <xdr:rowOff>50800</xdr:rowOff>
    </xdr:from>
    <xdr:to>
      <xdr:col>0</xdr:col>
      <xdr:colOff>965200</xdr:colOff>
      <xdr:row>204</xdr:row>
      <xdr:rowOff>520700</xdr:rowOff>
    </xdr:to>
    <xdr:pic>
      <xdr:nvPicPr>
        <xdr:cNvPr id="246" name="image235.pn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190500" y="112598200"/>
          <a:ext cx="7747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32</xdr:row>
      <xdr:rowOff>50800</xdr:rowOff>
    </xdr:from>
    <xdr:to>
      <xdr:col>0</xdr:col>
      <xdr:colOff>939799</xdr:colOff>
      <xdr:row>32</xdr:row>
      <xdr:rowOff>520700</xdr:rowOff>
    </xdr:to>
    <xdr:pic>
      <xdr:nvPicPr>
        <xdr:cNvPr id="248" name="image241.pn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190500" y="113169700"/>
          <a:ext cx="7492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205</xdr:row>
      <xdr:rowOff>50800</xdr:rowOff>
    </xdr:from>
    <xdr:to>
      <xdr:col>0</xdr:col>
      <xdr:colOff>1016000</xdr:colOff>
      <xdr:row>205</xdr:row>
      <xdr:rowOff>508000</xdr:rowOff>
    </xdr:to>
    <xdr:pic>
      <xdr:nvPicPr>
        <xdr:cNvPr id="249" name="image245.pn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90500" y="113741200"/>
          <a:ext cx="8255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254000</xdr:colOff>
      <xdr:row>206</xdr:row>
      <xdr:rowOff>88900</xdr:rowOff>
    </xdr:from>
    <xdr:to>
      <xdr:col>0</xdr:col>
      <xdr:colOff>914400</xdr:colOff>
      <xdr:row>206</xdr:row>
      <xdr:rowOff>508000</xdr:rowOff>
    </xdr:to>
    <xdr:pic>
      <xdr:nvPicPr>
        <xdr:cNvPr id="250" name="image247.png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254000" y="114350800"/>
          <a:ext cx="6604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207</xdr:row>
      <xdr:rowOff>50800</xdr:rowOff>
    </xdr:from>
    <xdr:to>
      <xdr:col>0</xdr:col>
      <xdr:colOff>927099</xdr:colOff>
      <xdr:row>207</xdr:row>
      <xdr:rowOff>495300</xdr:rowOff>
    </xdr:to>
    <xdr:pic>
      <xdr:nvPicPr>
        <xdr:cNvPr id="251" name="image255.png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190500" y="114884200"/>
          <a:ext cx="736599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208</xdr:row>
      <xdr:rowOff>50800</xdr:rowOff>
    </xdr:from>
    <xdr:to>
      <xdr:col>0</xdr:col>
      <xdr:colOff>939800</xdr:colOff>
      <xdr:row>208</xdr:row>
      <xdr:rowOff>495300</xdr:rowOff>
    </xdr:to>
    <xdr:pic>
      <xdr:nvPicPr>
        <xdr:cNvPr id="252" name="image275.png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190500" y="115455700"/>
          <a:ext cx="7493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209</xdr:row>
      <xdr:rowOff>50800</xdr:rowOff>
    </xdr:from>
    <xdr:to>
      <xdr:col>0</xdr:col>
      <xdr:colOff>1003299</xdr:colOff>
      <xdr:row>209</xdr:row>
      <xdr:rowOff>520700</xdr:rowOff>
    </xdr:to>
    <xdr:pic>
      <xdr:nvPicPr>
        <xdr:cNvPr id="253" name="image256.png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190500" y="116027200"/>
          <a:ext cx="8127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210</xdr:row>
      <xdr:rowOff>38100</xdr:rowOff>
    </xdr:from>
    <xdr:to>
      <xdr:col>0</xdr:col>
      <xdr:colOff>1028700</xdr:colOff>
      <xdr:row>210</xdr:row>
      <xdr:rowOff>469900</xdr:rowOff>
    </xdr:to>
    <xdr:pic>
      <xdr:nvPicPr>
        <xdr:cNvPr id="254" name="image249.png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 flipH="1">
          <a:off x="190500" y="116586000"/>
          <a:ext cx="8382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211</xdr:row>
      <xdr:rowOff>50800</xdr:rowOff>
    </xdr:from>
    <xdr:to>
      <xdr:col>0</xdr:col>
      <xdr:colOff>939800</xdr:colOff>
      <xdr:row>211</xdr:row>
      <xdr:rowOff>546100</xdr:rowOff>
    </xdr:to>
    <xdr:pic>
      <xdr:nvPicPr>
        <xdr:cNvPr id="256" name="image257.png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190500" y="117170200"/>
          <a:ext cx="7493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212</xdr:row>
      <xdr:rowOff>50800</xdr:rowOff>
    </xdr:from>
    <xdr:to>
      <xdr:col>0</xdr:col>
      <xdr:colOff>1003299</xdr:colOff>
      <xdr:row>212</xdr:row>
      <xdr:rowOff>520700</xdr:rowOff>
    </xdr:to>
    <xdr:pic>
      <xdr:nvPicPr>
        <xdr:cNvPr id="257" name="image258.pn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190500" y="117741700"/>
          <a:ext cx="812799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213</xdr:row>
      <xdr:rowOff>50800</xdr:rowOff>
    </xdr:from>
    <xdr:to>
      <xdr:col>0</xdr:col>
      <xdr:colOff>1054100</xdr:colOff>
      <xdr:row>213</xdr:row>
      <xdr:rowOff>520700</xdr:rowOff>
    </xdr:to>
    <xdr:pic>
      <xdr:nvPicPr>
        <xdr:cNvPr id="258" name="image254.png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190500" y="118313200"/>
          <a:ext cx="8636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214</xdr:row>
      <xdr:rowOff>50800</xdr:rowOff>
    </xdr:from>
    <xdr:to>
      <xdr:col>0</xdr:col>
      <xdr:colOff>977900</xdr:colOff>
      <xdr:row>214</xdr:row>
      <xdr:rowOff>546100</xdr:rowOff>
    </xdr:to>
    <xdr:pic>
      <xdr:nvPicPr>
        <xdr:cNvPr id="259" name="image252.png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190500" y="118884700"/>
          <a:ext cx="7874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13</xdr:row>
      <xdr:rowOff>50800</xdr:rowOff>
    </xdr:from>
    <xdr:to>
      <xdr:col>0</xdr:col>
      <xdr:colOff>1003300</xdr:colOff>
      <xdr:row>13</xdr:row>
      <xdr:rowOff>520700</xdr:rowOff>
    </xdr:to>
    <xdr:pic>
      <xdr:nvPicPr>
        <xdr:cNvPr id="260" name="image267.png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190500" y="119456200"/>
          <a:ext cx="812800" cy="469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29</xdr:row>
      <xdr:rowOff>50800</xdr:rowOff>
    </xdr:from>
    <xdr:to>
      <xdr:col>0</xdr:col>
      <xdr:colOff>952500</xdr:colOff>
      <xdr:row>29</xdr:row>
      <xdr:rowOff>533400</xdr:rowOff>
    </xdr:to>
    <xdr:pic>
      <xdr:nvPicPr>
        <xdr:cNvPr id="261" name="image273.png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190500" y="120027700"/>
          <a:ext cx="7620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215</xdr:row>
      <xdr:rowOff>50800</xdr:rowOff>
    </xdr:from>
    <xdr:to>
      <xdr:col>0</xdr:col>
      <xdr:colOff>1016000</xdr:colOff>
      <xdr:row>215</xdr:row>
      <xdr:rowOff>546100</xdr:rowOff>
    </xdr:to>
    <xdr:pic>
      <xdr:nvPicPr>
        <xdr:cNvPr id="263" name="image251.png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190500" y="120599200"/>
          <a:ext cx="8255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216</xdr:row>
      <xdr:rowOff>50800</xdr:rowOff>
    </xdr:from>
    <xdr:to>
      <xdr:col>0</xdr:col>
      <xdr:colOff>952500</xdr:colOff>
      <xdr:row>216</xdr:row>
      <xdr:rowOff>533400</xdr:rowOff>
    </xdr:to>
    <xdr:pic>
      <xdr:nvPicPr>
        <xdr:cNvPr id="264" name="image263.png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190500" y="121170700"/>
          <a:ext cx="7620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217</xdr:row>
      <xdr:rowOff>50800</xdr:rowOff>
    </xdr:from>
    <xdr:to>
      <xdr:col>0</xdr:col>
      <xdr:colOff>1066799</xdr:colOff>
      <xdr:row>217</xdr:row>
      <xdr:rowOff>495300</xdr:rowOff>
    </xdr:to>
    <xdr:pic>
      <xdr:nvPicPr>
        <xdr:cNvPr id="265" name="image262.png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190500" y="121742200"/>
          <a:ext cx="876299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218</xdr:row>
      <xdr:rowOff>50800</xdr:rowOff>
    </xdr:from>
    <xdr:to>
      <xdr:col>0</xdr:col>
      <xdr:colOff>1028699</xdr:colOff>
      <xdr:row>218</xdr:row>
      <xdr:rowOff>533400</xdr:rowOff>
    </xdr:to>
    <xdr:pic>
      <xdr:nvPicPr>
        <xdr:cNvPr id="266" name="image271.png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190500" y="122313700"/>
          <a:ext cx="838199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219</xdr:row>
      <xdr:rowOff>50800</xdr:rowOff>
    </xdr:from>
    <xdr:to>
      <xdr:col>0</xdr:col>
      <xdr:colOff>1066800</xdr:colOff>
      <xdr:row>219</xdr:row>
      <xdr:rowOff>508000</xdr:rowOff>
    </xdr:to>
    <xdr:pic>
      <xdr:nvPicPr>
        <xdr:cNvPr id="267" name="image265.png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190500" y="122885200"/>
          <a:ext cx="8763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220</xdr:row>
      <xdr:rowOff>50800</xdr:rowOff>
    </xdr:from>
    <xdr:to>
      <xdr:col>0</xdr:col>
      <xdr:colOff>977900</xdr:colOff>
      <xdr:row>220</xdr:row>
      <xdr:rowOff>533400</xdr:rowOff>
    </xdr:to>
    <xdr:pic>
      <xdr:nvPicPr>
        <xdr:cNvPr id="268" name="image259.png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190500" y="123456700"/>
          <a:ext cx="7874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221</xdr:row>
      <xdr:rowOff>50800</xdr:rowOff>
    </xdr:from>
    <xdr:to>
      <xdr:col>0</xdr:col>
      <xdr:colOff>990599</xdr:colOff>
      <xdr:row>221</xdr:row>
      <xdr:rowOff>558800</xdr:rowOff>
    </xdr:to>
    <xdr:pic>
      <xdr:nvPicPr>
        <xdr:cNvPr id="269" name="image266.png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190500" y="124028200"/>
          <a:ext cx="800099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222</xdr:row>
      <xdr:rowOff>50800</xdr:rowOff>
    </xdr:from>
    <xdr:to>
      <xdr:col>0</xdr:col>
      <xdr:colOff>1016000</xdr:colOff>
      <xdr:row>222</xdr:row>
      <xdr:rowOff>482600</xdr:rowOff>
    </xdr:to>
    <xdr:pic>
      <xdr:nvPicPr>
        <xdr:cNvPr id="270" name="image260.png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90500" y="124599700"/>
          <a:ext cx="825500" cy="431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30</xdr:row>
      <xdr:rowOff>50800</xdr:rowOff>
    </xdr:from>
    <xdr:to>
      <xdr:col>0</xdr:col>
      <xdr:colOff>1104900</xdr:colOff>
      <xdr:row>30</xdr:row>
      <xdr:rowOff>533400</xdr:rowOff>
    </xdr:to>
    <xdr:pic>
      <xdr:nvPicPr>
        <xdr:cNvPr id="272" name="image269.pn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190500" y="125171200"/>
          <a:ext cx="914400" cy="482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223</xdr:row>
      <xdr:rowOff>50800</xdr:rowOff>
    </xdr:from>
    <xdr:to>
      <xdr:col>0</xdr:col>
      <xdr:colOff>914400</xdr:colOff>
      <xdr:row>223</xdr:row>
      <xdr:rowOff>558800</xdr:rowOff>
    </xdr:to>
    <xdr:pic>
      <xdr:nvPicPr>
        <xdr:cNvPr id="273" name="image264.png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190500" y="125742700"/>
          <a:ext cx="723900" cy="508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224</xdr:row>
      <xdr:rowOff>50800</xdr:rowOff>
    </xdr:from>
    <xdr:to>
      <xdr:col>0</xdr:col>
      <xdr:colOff>965200</xdr:colOff>
      <xdr:row>224</xdr:row>
      <xdr:rowOff>508000</xdr:rowOff>
    </xdr:to>
    <xdr:pic>
      <xdr:nvPicPr>
        <xdr:cNvPr id="274" name="image272.png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190500" y="126314200"/>
          <a:ext cx="7747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127000</xdr:colOff>
      <xdr:row>225</xdr:row>
      <xdr:rowOff>38100</xdr:rowOff>
    </xdr:from>
    <xdr:to>
      <xdr:col>0</xdr:col>
      <xdr:colOff>1016000</xdr:colOff>
      <xdr:row>225</xdr:row>
      <xdr:rowOff>482600</xdr:rowOff>
    </xdr:to>
    <xdr:pic>
      <xdr:nvPicPr>
        <xdr:cNvPr id="275" name="image270.png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27000" y="126873000"/>
          <a:ext cx="889000" cy="44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190500</xdr:colOff>
      <xdr:row>226</xdr:row>
      <xdr:rowOff>50800</xdr:rowOff>
    </xdr:from>
    <xdr:to>
      <xdr:col>0</xdr:col>
      <xdr:colOff>1028700</xdr:colOff>
      <xdr:row>226</xdr:row>
      <xdr:rowOff>495300</xdr:rowOff>
    </xdr:to>
    <xdr:pic>
      <xdr:nvPicPr>
        <xdr:cNvPr id="276" name="image274.png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190500" y="127457200"/>
          <a:ext cx="838200" cy="4445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Q427"/>
  <sheetViews>
    <sheetView tabSelected="1" workbookViewId="0">
      <selection activeCell="O8" sqref="O8"/>
    </sheetView>
  </sheetViews>
  <sheetFormatPr defaultColWidth="12.7109375" defaultRowHeight="15" customHeight="1" x14ac:dyDescent="0.2"/>
  <cols>
    <col min="1" max="2" width="15.140625" customWidth="1"/>
    <col min="3" max="3" width="8.42578125" customWidth="1"/>
    <col min="4" max="4" width="13.140625" customWidth="1"/>
    <col min="5" max="5" width="65.28515625" bestFit="1" customWidth="1"/>
    <col min="6" max="6" width="7.7109375" bestFit="1" customWidth="1"/>
    <col min="7" max="7" width="8.7109375" customWidth="1"/>
    <col min="8" max="8" width="5.7109375" customWidth="1"/>
    <col min="9" max="9" width="13.7109375" customWidth="1"/>
    <col min="10" max="12" width="4.7109375" bestFit="1" customWidth="1"/>
    <col min="13" max="13" width="2.140625" bestFit="1" customWidth="1"/>
    <col min="14" max="14" width="3.140625" bestFit="1" customWidth="1"/>
    <col min="15" max="16" width="4.7109375" bestFit="1" customWidth="1"/>
    <col min="17" max="17" width="6" bestFit="1" customWidth="1"/>
    <col min="18" max="18" width="3.140625" bestFit="1" customWidth="1"/>
    <col min="19" max="19" width="7" bestFit="1" customWidth="1"/>
    <col min="20" max="21" width="4.7109375" bestFit="1" customWidth="1"/>
    <col min="22" max="22" width="4.140625" bestFit="1" customWidth="1"/>
    <col min="23" max="27" width="4.7109375" bestFit="1" customWidth="1"/>
    <col min="28" max="28" width="4.140625" bestFit="1" customWidth="1"/>
    <col min="29" max="29" width="3.140625" bestFit="1" customWidth="1"/>
    <col min="30" max="30" width="4.7109375" bestFit="1" customWidth="1"/>
    <col min="31" max="32" width="4.140625" bestFit="1" customWidth="1"/>
    <col min="33" max="33" width="4.7109375" bestFit="1" customWidth="1"/>
    <col min="34" max="35" width="4.140625" bestFit="1" customWidth="1"/>
    <col min="36" max="36" width="5.140625" bestFit="1" customWidth="1"/>
    <col min="37" max="37" width="5.7109375" bestFit="1" customWidth="1"/>
    <col min="38" max="38" width="3.140625" bestFit="1" customWidth="1"/>
    <col min="39" max="39" width="4.140625" bestFit="1" customWidth="1"/>
    <col min="40" max="40" width="5.140625" bestFit="1" customWidth="1"/>
    <col min="41" max="42" width="5.7109375" bestFit="1" customWidth="1"/>
    <col min="43" max="44" width="4.7109375" bestFit="1" customWidth="1"/>
    <col min="45" max="45" width="5.140625" bestFit="1" customWidth="1"/>
    <col min="46" max="46" width="5.7109375" bestFit="1" customWidth="1"/>
    <col min="47" max="47" width="5.140625" bestFit="1" customWidth="1"/>
    <col min="48" max="48" width="4.140625" bestFit="1" customWidth="1"/>
    <col min="49" max="49" width="5.7109375" bestFit="1" customWidth="1"/>
    <col min="50" max="50" width="5.140625" bestFit="1" customWidth="1"/>
    <col min="51" max="51" width="4.7109375" bestFit="1" customWidth="1"/>
    <col min="52" max="52" width="5.140625" bestFit="1" customWidth="1"/>
    <col min="53" max="53" width="4.7109375" bestFit="1" customWidth="1"/>
    <col min="54" max="54" width="5.140625" bestFit="1" customWidth="1"/>
    <col min="55" max="55" width="4.7109375" bestFit="1" customWidth="1"/>
    <col min="56" max="56" width="5.140625" bestFit="1" customWidth="1"/>
    <col min="57" max="58" width="4.7109375" bestFit="1" customWidth="1"/>
    <col min="59" max="67" width="3.140625" bestFit="1" customWidth="1"/>
    <col min="68" max="69" width="7.28515625" customWidth="1"/>
  </cols>
  <sheetData>
    <row r="1" spans="1:69" ht="15" customHeight="1" x14ac:dyDescent="0.2">
      <c r="G1" s="16" t="s">
        <v>478</v>
      </c>
      <c r="J1" s="17">
        <v>33</v>
      </c>
      <c r="K1" s="18" t="s">
        <v>481</v>
      </c>
      <c r="L1" s="17">
        <v>34</v>
      </c>
      <c r="M1" s="17"/>
      <c r="N1" s="17">
        <v>35</v>
      </c>
      <c r="O1" s="17"/>
      <c r="P1" s="18" t="s">
        <v>482</v>
      </c>
      <c r="Q1" s="17"/>
      <c r="R1" s="17">
        <v>36</v>
      </c>
      <c r="S1" s="17"/>
      <c r="T1" s="17"/>
      <c r="U1" s="18" t="s">
        <v>483</v>
      </c>
      <c r="V1" s="17"/>
      <c r="W1" s="17">
        <v>38</v>
      </c>
      <c r="X1" s="17"/>
      <c r="Y1" s="18" t="s">
        <v>484</v>
      </c>
      <c r="Z1" s="17"/>
      <c r="AA1" s="17">
        <v>39</v>
      </c>
      <c r="AB1" s="17"/>
      <c r="AC1" s="17">
        <v>40</v>
      </c>
      <c r="AD1" s="17"/>
      <c r="AE1" s="17"/>
      <c r="AF1" s="17"/>
      <c r="AG1" s="17"/>
      <c r="AH1" s="17"/>
      <c r="AI1" s="17"/>
      <c r="AJ1" s="17"/>
      <c r="AK1" s="17">
        <v>27</v>
      </c>
      <c r="AL1" s="17"/>
      <c r="AM1" s="17"/>
      <c r="AN1" s="17"/>
      <c r="AO1" s="18" t="s">
        <v>485</v>
      </c>
      <c r="AP1" s="18" t="s">
        <v>485</v>
      </c>
      <c r="AQ1" s="17"/>
      <c r="AR1" s="18" t="s">
        <v>486</v>
      </c>
      <c r="AS1" s="17"/>
      <c r="AT1" s="17">
        <v>30</v>
      </c>
      <c r="AU1" s="17"/>
      <c r="AV1" s="17">
        <v>31</v>
      </c>
      <c r="AW1" s="18" t="s">
        <v>487</v>
      </c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9" ht="15" customHeight="1" x14ac:dyDescent="0.2">
      <c r="D2">
        <f>100-25</f>
        <v>75</v>
      </c>
      <c r="G2" s="16" t="s">
        <v>479</v>
      </c>
      <c r="J2" s="17"/>
      <c r="K2" s="17"/>
      <c r="L2" s="17"/>
      <c r="M2" s="17"/>
      <c r="N2" s="17"/>
      <c r="O2" s="18" t="s">
        <v>481</v>
      </c>
      <c r="P2" s="17"/>
      <c r="Q2" s="18" t="s">
        <v>488</v>
      </c>
      <c r="R2" s="17"/>
      <c r="S2" s="17">
        <v>35</v>
      </c>
      <c r="T2" s="18" t="s">
        <v>482</v>
      </c>
      <c r="U2" s="17"/>
      <c r="V2" s="17">
        <v>36</v>
      </c>
      <c r="W2" s="17"/>
      <c r="X2" s="18" t="s">
        <v>489</v>
      </c>
      <c r="Y2" s="17"/>
      <c r="Z2" s="18" t="s">
        <v>483</v>
      </c>
      <c r="AA2" s="17"/>
      <c r="AB2" s="17">
        <v>38</v>
      </c>
      <c r="AC2" s="17"/>
      <c r="AD2" s="18" t="s">
        <v>484</v>
      </c>
      <c r="AE2" s="17">
        <v>39</v>
      </c>
      <c r="AF2" s="17">
        <v>40</v>
      </c>
      <c r="AG2" s="18" t="s">
        <v>490</v>
      </c>
      <c r="AH2" s="17">
        <v>41</v>
      </c>
      <c r="AI2" s="17">
        <v>42</v>
      </c>
      <c r="AJ2" s="18" t="s">
        <v>491</v>
      </c>
      <c r="AK2" s="17"/>
      <c r="AL2" s="17">
        <v>43</v>
      </c>
      <c r="AM2" s="17"/>
      <c r="AN2" s="17">
        <v>44</v>
      </c>
      <c r="AO2" s="17"/>
      <c r="AP2" s="17"/>
      <c r="AQ2" s="18" t="s">
        <v>492</v>
      </c>
      <c r="AR2" s="17"/>
      <c r="AS2" s="17">
        <v>45</v>
      </c>
      <c r="AT2" s="17"/>
      <c r="AU2" s="18" t="s">
        <v>493</v>
      </c>
      <c r="AV2" s="17"/>
      <c r="AW2" s="17"/>
      <c r="AX2" s="17">
        <v>46</v>
      </c>
      <c r="AY2" s="17">
        <v>47</v>
      </c>
      <c r="AZ2" s="18" t="s">
        <v>494</v>
      </c>
      <c r="BA2" s="17">
        <v>48</v>
      </c>
      <c r="BB2" s="18" t="s">
        <v>495</v>
      </c>
      <c r="BC2" s="17">
        <v>49</v>
      </c>
      <c r="BD2" s="18">
        <v>50</v>
      </c>
      <c r="BE2" s="18" t="s">
        <v>496</v>
      </c>
      <c r="BF2" s="18" t="s">
        <v>497</v>
      </c>
      <c r="BG2" s="17"/>
      <c r="BH2" s="17"/>
      <c r="BI2" s="17"/>
      <c r="BJ2" s="17"/>
      <c r="BK2" s="17"/>
      <c r="BL2" s="17"/>
      <c r="BM2" s="17"/>
      <c r="BN2" s="17"/>
      <c r="BO2" s="17"/>
    </row>
    <row r="3" spans="1:69" ht="15" customHeight="1" x14ac:dyDescent="0.2">
      <c r="G3" s="1" t="s">
        <v>480</v>
      </c>
      <c r="J3" s="19"/>
      <c r="K3" s="19"/>
      <c r="L3" s="2"/>
      <c r="M3" s="3"/>
      <c r="N3" s="2"/>
      <c r="O3" s="2" t="s">
        <v>482</v>
      </c>
      <c r="P3" s="2"/>
      <c r="Q3" s="3">
        <v>36</v>
      </c>
      <c r="R3" s="2"/>
      <c r="S3" s="2" t="s">
        <v>489</v>
      </c>
      <c r="T3" s="2" t="s">
        <v>483</v>
      </c>
      <c r="U3" s="20"/>
      <c r="V3" s="2">
        <v>38</v>
      </c>
      <c r="W3" s="20"/>
      <c r="X3" s="2" t="s">
        <v>484</v>
      </c>
      <c r="Y3" s="20"/>
      <c r="Z3" s="2">
        <v>39</v>
      </c>
      <c r="AA3" s="2"/>
      <c r="AB3" s="2">
        <v>40</v>
      </c>
      <c r="AC3" s="2"/>
      <c r="AD3" s="2" t="s">
        <v>490</v>
      </c>
      <c r="AE3" s="2">
        <v>41</v>
      </c>
      <c r="AF3" s="2">
        <v>42</v>
      </c>
      <c r="AG3" s="2" t="s">
        <v>491</v>
      </c>
      <c r="AH3" s="2">
        <v>43</v>
      </c>
      <c r="AI3" s="2">
        <v>44</v>
      </c>
      <c r="AJ3" s="2" t="s">
        <v>492</v>
      </c>
      <c r="AK3" s="2"/>
      <c r="AL3" s="2">
        <v>45</v>
      </c>
      <c r="AM3" s="2"/>
      <c r="AN3" s="2" t="s">
        <v>493</v>
      </c>
      <c r="AO3" s="2"/>
      <c r="AP3" s="2"/>
      <c r="AQ3" s="2">
        <v>46</v>
      </c>
      <c r="AR3" s="2"/>
      <c r="AS3" s="2"/>
      <c r="AT3" s="2"/>
      <c r="AU3" s="2">
        <v>47.5</v>
      </c>
      <c r="AV3" s="2"/>
      <c r="AW3" s="2"/>
      <c r="AX3" s="2">
        <v>48</v>
      </c>
      <c r="AY3" s="2" t="s">
        <v>495</v>
      </c>
      <c r="AZ3" s="2"/>
      <c r="BA3" s="2" t="s">
        <v>498</v>
      </c>
      <c r="BB3" s="2">
        <v>50</v>
      </c>
      <c r="BC3" s="2" t="s">
        <v>496</v>
      </c>
      <c r="BD3" s="2">
        <v>51</v>
      </c>
      <c r="BE3" s="2" t="s">
        <v>497</v>
      </c>
      <c r="BF3" s="2" t="s">
        <v>499</v>
      </c>
      <c r="BG3" s="2"/>
      <c r="BH3" s="2"/>
      <c r="BI3" s="2"/>
      <c r="BJ3" s="2"/>
      <c r="BK3" s="2"/>
      <c r="BL3" s="2"/>
      <c r="BM3" s="2"/>
      <c r="BN3" s="2"/>
      <c r="BO3" s="2"/>
    </row>
    <row r="4" spans="1:69" ht="21.75" customHeight="1" x14ac:dyDescent="0.2">
      <c r="A4" s="2"/>
      <c r="B4" s="2"/>
      <c r="C4" s="1"/>
      <c r="D4" s="2"/>
      <c r="E4" s="3"/>
      <c r="F4" s="3"/>
      <c r="H4" s="1">
        <v>11358</v>
      </c>
      <c r="I4" s="30">
        <f>SUM(I6:I227)</f>
        <v>1562111.8599999999</v>
      </c>
      <c r="J4" s="4"/>
      <c r="K4" s="4"/>
      <c r="L4" s="4"/>
      <c r="M4" s="5"/>
      <c r="N4" s="4"/>
      <c r="O4" s="4"/>
      <c r="P4" s="4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2"/>
      <c r="BQ4" s="2"/>
    </row>
    <row r="5" spans="1:69" ht="21.75" customHeight="1" x14ac:dyDescent="0.2">
      <c r="A5" s="21" t="s">
        <v>474</v>
      </c>
      <c r="B5" s="21" t="s">
        <v>475</v>
      </c>
      <c r="C5" s="22" t="s">
        <v>0</v>
      </c>
      <c r="D5" s="22" t="s">
        <v>1</v>
      </c>
      <c r="E5" s="23" t="s">
        <v>2</v>
      </c>
      <c r="F5" s="21" t="s">
        <v>477</v>
      </c>
      <c r="G5" s="24" t="s">
        <v>3</v>
      </c>
      <c r="H5" s="25" t="s">
        <v>5</v>
      </c>
      <c r="I5" s="22" t="s">
        <v>4</v>
      </c>
      <c r="J5" s="31" t="s">
        <v>6</v>
      </c>
      <c r="K5" s="26" t="s">
        <v>7</v>
      </c>
      <c r="L5" s="26" t="s">
        <v>8</v>
      </c>
      <c r="M5" s="27">
        <v>3</v>
      </c>
      <c r="N5" s="26" t="s">
        <v>9</v>
      </c>
      <c r="O5" s="26">
        <v>3.5</v>
      </c>
      <c r="P5" s="26" t="s">
        <v>10</v>
      </c>
      <c r="Q5" s="27" t="s">
        <v>11</v>
      </c>
      <c r="R5" s="26" t="s">
        <v>12</v>
      </c>
      <c r="S5" s="26" t="s">
        <v>13</v>
      </c>
      <c r="T5" s="26">
        <v>5</v>
      </c>
      <c r="U5" s="26" t="s">
        <v>14</v>
      </c>
      <c r="V5" s="26">
        <v>5.5</v>
      </c>
      <c r="W5" s="26" t="s">
        <v>15</v>
      </c>
      <c r="X5" s="26">
        <v>6</v>
      </c>
      <c r="Y5" s="26" t="s">
        <v>16</v>
      </c>
      <c r="Z5" s="26">
        <v>6.5</v>
      </c>
      <c r="AA5" s="26" t="s">
        <v>17</v>
      </c>
      <c r="AB5" s="26">
        <v>7</v>
      </c>
      <c r="AC5" s="26" t="s">
        <v>18</v>
      </c>
      <c r="AD5" s="26">
        <v>7.5</v>
      </c>
      <c r="AE5" s="26">
        <v>8</v>
      </c>
      <c r="AF5" s="26">
        <v>8.5</v>
      </c>
      <c r="AG5" s="26">
        <v>9</v>
      </c>
      <c r="AH5" s="26">
        <v>9.5</v>
      </c>
      <c r="AI5" s="26">
        <v>10</v>
      </c>
      <c r="AJ5" s="26">
        <v>10.5</v>
      </c>
      <c r="AK5" s="26" t="s">
        <v>19</v>
      </c>
      <c r="AL5" s="26">
        <v>11</v>
      </c>
      <c r="AM5" s="26" t="s">
        <v>20</v>
      </c>
      <c r="AN5" s="26">
        <v>11.5</v>
      </c>
      <c r="AO5" s="26" t="s">
        <v>21</v>
      </c>
      <c r="AP5" s="26" t="s">
        <v>22</v>
      </c>
      <c r="AQ5" s="26">
        <v>12</v>
      </c>
      <c r="AR5" s="26" t="s">
        <v>23</v>
      </c>
      <c r="AS5" s="26">
        <v>12.5</v>
      </c>
      <c r="AT5" s="26" t="s">
        <v>24</v>
      </c>
      <c r="AU5" s="26">
        <v>13</v>
      </c>
      <c r="AV5" s="26" t="s">
        <v>25</v>
      </c>
      <c r="AW5" s="26" t="s">
        <v>26</v>
      </c>
      <c r="AX5" s="26">
        <v>13.5</v>
      </c>
      <c r="AY5" s="26">
        <v>14</v>
      </c>
      <c r="AZ5" s="26">
        <v>14.5</v>
      </c>
      <c r="BA5" s="26">
        <v>15</v>
      </c>
      <c r="BB5" s="26">
        <v>15.5</v>
      </c>
      <c r="BC5" s="26">
        <v>16</v>
      </c>
      <c r="BD5" s="26">
        <v>16.5</v>
      </c>
      <c r="BE5" s="26">
        <v>17</v>
      </c>
      <c r="BF5" s="26">
        <v>18</v>
      </c>
      <c r="BG5" s="26">
        <v>36</v>
      </c>
      <c r="BH5" s="26">
        <v>37</v>
      </c>
      <c r="BI5" s="26">
        <v>38</v>
      </c>
      <c r="BJ5" s="26">
        <v>39</v>
      </c>
      <c r="BK5" s="26">
        <v>41</v>
      </c>
      <c r="BL5" s="26">
        <v>42</v>
      </c>
      <c r="BM5" s="26">
        <v>43</v>
      </c>
      <c r="BN5" s="26">
        <v>44</v>
      </c>
      <c r="BO5" s="26">
        <v>46</v>
      </c>
      <c r="BP5" s="4"/>
      <c r="BQ5" s="4"/>
    </row>
    <row r="6" spans="1:69" s="11" customFormat="1" ht="45" customHeight="1" x14ac:dyDescent="0.2">
      <c r="A6" s="13"/>
      <c r="B6" s="13" t="s">
        <v>502</v>
      </c>
      <c r="C6" s="28" t="s">
        <v>30</v>
      </c>
      <c r="D6" s="29" t="s">
        <v>77</v>
      </c>
      <c r="E6" s="12" t="s">
        <v>78</v>
      </c>
      <c r="F6" s="15">
        <v>65</v>
      </c>
      <c r="G6" s="14">
        <v>130</v>
      </c>
      <c r="H6" s="28">
        <v>94</v>
      </c>
      <c r="I6" s="14">
        <f t="shared" ref="I6:I69" si="0">G6*H6</f>
        <v>12220</v>
      </c>
      <c r="J6" s="32"/>
      <c r="K6" s="2"/>
      <c r="L6" s="2"/>
      <c r="M6" s="2"/>
      <c r="N6" s="2"/>
      <c r="O6" s="2"/>
      <c r="P6" s="2"/>
      <c r="Q6" s="2"/>
      <c r="R6" s="2"/>
      <c r="S6" s="2"/>
      <c r="T6" s="2">
        <v>69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>
        <v>25</v>
      </c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10"/>
      <c r="BQ6" s="10"/>
    </row>
    <row r="7" spans="1:69" s="11" customFormat="1" ht="45" customHeight="1" x14ac:dyDescent="0.2">
      <c r="A7" s="12"/>
      <c r="B7" s="13" t="s">
        <v>502</v>
      </c>
      <c r="C7" s="28" t="s">
        <v>27</v>
      </c>
      <c r="D7" s="29" t="s">
        <v>320</v>
      </c>
      <c r="E7" s="12" t="s">
        <v>321</v>
      </c>
      <c r="F7" s="15">
        <v>85</v>
      </c>
      <c r="G7" s="14">
        <v>170</v>
      </c>
      <c r="H7" s="28">
        <v>18</v>
      </c>
      <c r="I7" s="14">
        <f t="shared" si="0"/>
        <v>3060</v>
      </c>
      <c r="J7" s="32"/>
      <c r="K7" s="2"/>
      <c r="L7" s="2"/>
      <c r="M7" s="2"/>
      <c r="N7" s="2"/>
      <c r="O7" s="2">
        <v>18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10"/>
      <c r="BQ7" s="10"/>
    </row>
    <row r="8" spans="1:69" s="11" customFormat="1" ht="45" customHeight="1" x14ac:dyDescent="0.2">
      <c r="A8" s="13"/>
      <c r="B8" s="13" t="s">
        <v>500</v>
      </c>
      <c r="C8" s="28" t="s">
        <v>27</v>
      </c>
      <c r="D8" s="29" t="s">
        <v>155</v>
      </c>
      <c r="E8" s="12" t="s">
        <v>156</v>
      </c>
      <c r="F8" s="15">
        <v>55</v>
      </c>
      <c r="G8" s="14">
        <v>110</v>
      </c>
      <c r="H8" s="28">
        <v>44</v>
      </c>
      <c r="I8" s="14">
        <f t="shared" si="0"/>
        <v>4840</v>
      </c>
      <c r="J8" s="32"/>
      <c r="K8" s="2"/>
      <c r="L8" s="2"/>
      <c r="M8" s="2"/>
      <c r="N8" s="2"/>
      <c r="O8" s="2">
        <v>5</v>
      </c>
      <c r="P8" s="2"/>
      <c r="Q8" s="2"/>
      <c r="R8" s="2"/>
      <c r="S8" s="2">
        <v>10</v>
      </c>
      <c r="T8" s="2"/>
      <c r="U8" s="2"/>
      <c r="V8" s="2">
        <v>10</v>
      </c>
      <c r="W8" s="2"/>
      <c r="X8" s="2">
        <v>9</v>
      </c>
      <c r="Y8" s="2"/>
      <c r="Z8" s="2"/>
      <c r="AA8" s="2"/>
      <c r="AB8" s="2">
        <v>10</v>
      </c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10"/>
      <c r="BQ8" s="10"/>
    </row>
    <row r="9" spans="1:69" s="11" customFormat="1" ht="45" customHeight="1" x14ac:dyDescent="0.2">
      <c r="A9" s="13"/>
      <c r="B9" s="13" t="s">
        <v>500</v>
      </c>
      <c r="C9" s="28" t="s">
        <v>27</v>
      </c>
      <c r="D9" s="29" t="s">
        <v>189</v>
      </c>
      <c r="E9" s="12" t="s">
        <v>190</v>
      </c>
      <c r="F9" s="15">
        <v>55</v>
      </c>
      <c r="G9" s="14">
        <v>110</v>
      </c>
      <c r="H9" s="28">
        <v>34</v>
      </c>
      <c r="I9" s="14">
        <f t="shared" si="0"/>
        <v>3740</v>
      </c>
      <c r="J9" s="32"/>
      <c r="K9" s="2"/>
      <c r="L9" s="2"/>
      <c r="M9" s="2"/>
      <c r="N9" s="2"/>
      <c r="O9" s="2">
        <v>9</v>
      </c>
      <c r="P9" s="2"/>
      <c r="Q9" s="2"/>
      <c r="R9" s="2"/>
      <c r="S9" s="2">
        <v>9</v>
      </c>
      <c r="T9" s="2"/>
      <c r="U9" s="2"/>
      <c r="V9" s="2">
        <v>8</v>
      </c>
      <c r="W9" s="2"/>
      <c r="X9" s="2">
        <v>7</v>
      </c>
      <c r="Y9" s="2"/>
      <c r="Z9" s="2"/>
      <c r="AA9" s="2"/>
      <c r="AB9" s="2">
        <v>1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10"/>
      <c r="BQ9" s="10"/>
    </row>
    <row r="10" spans="1:69" s="11" customFormat="1" ht="45" customHeight="1" x14ac:dyDescent="0.2">
      <c r="A10" s="13"/>
      <c r="B10" s="13" t="s">
        <v>500</v>
      </c>
      <c r="C10" s="28" t="s">
        <v>27</v>
      </c>
      <c r="D10" s="29" t="s">
        <v>294</v>
      </c>
      <c r="E10" s="12" t="s">
        <v>295</v>
      </c>
      <c r="F10" s="15">
        <v>50</v>
      </c>
      <c r="G10" s="14">
        <v>100</v>
      </c>
      <c r="H10" s="28">
        <v>21</v>
      </c>
      <c r="I10" s="14">
        <f t="shared" si="0"/>
        <v>2100</v>
      </c>
      <c r="J10" s="32"/>
      <c r="K10" s="2"/>
      <c r="L10" s="2"/>
      <c r="M10" s="2"/>
      <c r="N10" s="2"/>
      <c r="O10" s="2"/>
      <c r="P10" s="2"/>
      <c r="Q10" s="2"/>
      <c r="R10" s="2"/>
      <c r="S10" s="2"/>
      <c r="T10" s="2">
        <v>3</v>
      </c>
      <c r="U10" s="2"/>
      <c r="V10" s="2">
        <v>2</v>
      </c>
      <c r="W10" s="2"/>
      <c r="X10" s="2">
        <v>1</v>
      </c>
      <c r="Y10" s="2"/>
      <c r="Z10" s="2">
        <v>1</v>
      </c>
      <c r="AA10" s="2"/>
      <c r="AB10" s="2">
        <v>2</v>
      </c>
      <c r="AC10" s="2"/>
      <c r="AD10" s="2">
        <v>1</v>
      </c>
      <c r="AE10" s="2">
        <v>1</v>
      </c>
      <c r="AF10" s="2">
        <v>3</v>
      </c>
      <c r="AG10" s="2"/>
      <c r="AH10" s="2">
        <v>1</v>
      </c>
      <c r="AI10" s="2">
        <v>2</v>
      </c>
      <c r="AJ10" s="2">
        <v>1</v>
      </c>
      <c r="AK10" s="2"/>
      <c r="AL10" s="2">
        <v>1</v>
      </c>
      <c r="AM10" s="2"/>
      <c r="AN10" s="2">
        <v>1</v>
      </c>
      <c r="AO10" s="2"/>
      <c r="AP10" s="2"/>
      <c r="AQ10" s="2">
        <v>1</v>
      </c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10"/>
      <c r="BQ10" s="10"/>
    </row>
    <row r="11" spans="1:69" s="11" customFormat="1" ht="45" customHeight="1" x14ac:dyDescent="0.2">
      <c r="A11" s="13"/>
      <c r="B11" s="13" t="s">
        <v>500</v>
      </c>
      <c r="C11" s="28" t="s">
        <v>27</v>
      </c>
      <c r="D11" s="29" t="s">
        <v>312</v>
      </c>
      <c r="E11" s="12" t="s">
        <v>313</v>
      </c>
      <c r="F11" s="15">
        <v>45</v>
      </c>
      <c r="G11" s="14">
        <v>90</v>
      </c>
      <c r="H11" s="28">
        <v>10</v>
      </c>
      <c r="I11" s="14">
        <f t="shared" si="0"/>
        <v>900</v>
      </c>
      <c r="J11" s="32"/>
      <c r="K11" s="2"/>
      <c r="L11" s="2"/>
      <c r="M11" s="2"/>
      <c r="N11" s="2"/>
      <c r="O11" s="2"/>
      <c r="P11" s="2"/>
      <c r="Q11" s="2">
        <v>2</v>
      </c>
      <c r="R11" s="2"/>
      <c r="S11" s="2">
        <v>2</v>
      </c>
      <c r="T11" s="2">
        <v>2</v>
      </c>
      <c r="U11" s="2"/>
      <c r="V11" s="2">
        <v>2</v>
      </c>
      <c r="W11" s="2"/>
      <c r="X11" s="2">
        <v>2</v>
      </c>
      <c r="Y11" s="2"/>
      <c r="Z11" s="2">
        <v>0</v>
      </c>
      <c r="AA11" s="2"/>
      <c r="AB11" s="2">
        <v>0</v>
      </c>
      <c r="AC11" s="2"/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10"/>
      <c r="BQ11" s="10"/>
    </row>
    <row r="12" spans="1:69" s="11" customFormat="1" ht="45" customHeight="1" x14ac:dyDescent="0.2">
      <c r="A12" s="13"/>
      <c r="B12" s="13" t="s">
        <v>500</v>
      </c>
      <c r="C12" s="28" t="s">
        <v>27</v>
      </c>
      <c r="D12" s="29" t="s">
        <v>338</v>
      </c>
      <c r="E12" s="12" t="s">
        <v>339</v>
      </c>
      <c r="F12" s="15">
        <v>43.18</v>
      </c>
      <c r="G12" s="14">
        <v>86.36</v>
      </c>
      <c r="H12" s="28">
        <v>16</v>
      </c>
      <c r="I12" s="14">
        <f t="shared" si="0"/>
        <v>1381.76</v>
      </c>
      <c r="J12" s="32"/>
      <c r="K12" s="2"/>
      <c r="L12" s="2"/>
      <c r="M12" s="2"/>
      <c r="N12" s="2"/>
      <c r="O12" s="2"/>
      <c r="P12" s="2"/>
      <c r="Q12" s="2"/>
      <c r="R12" s="2"/>
      <c r="S12" s="2">
        <v>2</v>
      </c>
      <c r="T12" s="2">
        <v>2</v>
      </c>
      <c r="U12" s="2"/>
      <c r="V12" s="2">
        <v>1</v>
      </c>
      <c r="W12" s="2"/>
      <c r="X12" s="2"/>
      <c r="Y12" s="2"/>
      <c r="Z12" s="2">
        <v>1</v>
      </c>
      <c r="AA12" s="2"/>
      <c r="AB12" s="2"/>
      <c r="AC12" s="2"/>
      <c r="AD12" s="2">
        <v>2</v>
      </c>
      <c r="AE12" s="2"/>
      <c r="AF12" s="2">
        <v>1</v>
      </c>
      <c r="AG12" s="2">
        <v>2</v>
      </c>
      <c r="AH12" s="2">
        <v>2</v>
      </c>
      <c r="AI12" s="2">
        <v>1</v>
      </c>
      <c r="AJ12" s="2">
        <v>1</v>
      </c>
      <c r="AK12" s="2"/>
      <c r="AL12" s="2">
        <v>1</v>
      </c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10"/>
      <c r="BQ12" s="10"/>
    </row>
    <row r="13" spans="1:69" s="11" customFormat="1" ht="45" customHeight="1" x14ac:dyDescent="0.2">
      <c r="A13" s="13"/>
      <c r="B13" s="13" t="s">
        <v>500</v>
      </c>
      <c r="C13" s="28" t="s">
        <v>27</v>
      </c>
      <c r="D13" s="29" t="s">
        <v>384</v>
      </c>
      <c r="E13" s="12" t="s">
        <v>385</v>
      </c>
      <c r="F13" s="15">
        <v>50</v>
      </c>
      <c r="G13" s="14">
        <v>100</v>
      </c>
      <c r="H13" s="28">
        <v>13</v>
      </c>
      <c r="I13" s="14">
        <f t="shared" si="0"/>
        <v>1300</v>
      </c>
      <c r="J13" s="3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>
        <v>2</v>
      </c>
      <c r="AC13" s="2"/>
      <c r="AD13" s="2">
        <v>2</v>
      </c>
      <c r="AE13" s="2">
        <v>2</v>
      </c>
      <c r="AF13" s="2">
        <v>2</v>
      </c>
      <c r="AG13" s="2">
        <v>2</v>
      </c>
      <c r="AH13" s="2">
        <v>1</v>
      </c>
      <c r="AI13" s="2">
        <v>1</v>
      </c>
      <c r="AJ13" s="2">
        <v>1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10"/>
      <c r="BQ13" s="10"/>
    </row>
    <row r="14" spans="1:69" s="11" customFormat="1" ht="45" customHeight="1" x14ac:dyDescent="0.2">
      <c r="A14" s="13"/>
      <c r="B14" s="13" t="s">
        <v>500</v>
      </c>
      <c r="C14" s="28" t="s">
        <v>27</v>
      </c>
      <c r="D14" s="29" t="s">
        <v>444</v>
      </c>
      <c r="E14" s="12" t="s">
        <v>445</v>
      </c>
      <c r="F14" s="15">
        <v>54.55</v>
      </c>
      <c r="G14" s="14">
        <v>109.1</v>
      </c>
      <c r="H14" s="28">
        <v>11</v>
      </c>
      <c r="I14" s="14">
        <f t="shared" si="0"/>
        <v>1200.0999999999999</v>
      </c>
      <c r="J14" s="32"/>
      <c r="K14" s="2"/>
      <c r="L14" s="2"/>
      <c r="M14" s="2"/>
      <c r="N14" s="2"/>
      <c r="O14" s="2"/>
      <c r="P14" s="2"/>
      <c r="Q14" s="2">
        <v>4</v>
      </c>
      <c r="R14" s="2"/>
      <c r="S14" s="2"/>
      <c r="T14" s="2"/>
      <c r="U14" s="2"/>
      <c r="V14" s="2">
        <v>6</v>
      </c>
      <c r="W14" s="2"/>
      <c r="X14" s="2">
        <v>1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10"/>
      <c r="BQ14" s="10"/>
    </row>
    <row r="15" spans="1:69" s="11" customFormat="1" ht="45" customHeight="1" x14ac:dyDescent="0.2">
      <c r="A15" s="13"/>
      <c r="B15" s="13" t="s">
        <v>503</v>
      </c>
      <c r="C15" s="28" t="s">
        <v>30</v>
      </c>
      <c r="D15" s="29" t="s">
        <v>31</v>
      </c>
      <c r="E15" s="12" t="s">
        <v>32</v>
      </c>
      <c r="F15" s="15">
        <v>65</v>
      </c>
      <c r="G15" s="14">
        <v>130</v>
      </c>
      <c r="H15" s="28">
        <v>703</v>
      </c>
      <c r="I15" s="14">
        <f t="shared" si="0"/>
        <v>91390</v>
      </c>
      <c r="J15" s="3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v>0</v>
      </c>
      <c r="Y15" s="2"/>
      <c r="Z15" s="2">
        <v>296</v>
      </c>
      <c r="AA15" s="2"/>
      <c r="AB15" s="2">
        <v>164</v>
      </c>
      <c r="AC15" s="2"/>
      <c r="AD15" s="2"/>
      <c r="AE15" s="2">
        <v>243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10"/>
      <c r="BQ15" s="10"/>
    </row>
    <row r="16" spans="1:69" s="11" customFormat="1" ht="45" customHeight="1" x14ac:dyDescent="0.2">
      <c r="A16" s="12"/>
      <c r="B16" s="13" t="s">
        <v>503</v>
      </c>
      <c r="C16" s="28" t="s">
        <v>27</v>
      </c>
      <c r="D16" s="29" t="s">
        <v>61</v>
      </c>
      <c r="E16" s="12" t="s">
        <v>62</v>
      </c>
      <c r="F16" s="15">
        <v>70</v>
      </c>
      <c r="G16" s="14">
        <v>140</v>
      </c>
      <c r="H16" s="28">
        <v>133</v>
      </c>
      <c r="I16" s="14">
        <f t="shared" si="0"/>
        <v>18620</v>
      </c>
      <c r="J16" s="3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131</v>
      </c>
      <c r="AC16" s="2"/>
      <c r="AD16" s="2">
        <v>2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10"/>
      <c r="BQ16" s="10"/>
    </row>
    <row r="17" spans="1:69" s="11" customFormat="1" ht="45" customHeight="1" x14ac:dyDescent="0.2">
      <c r="A17" s="13"/>
      <c r="B17" s="13" t="s">
        <v>503</v>
      </c>
      <c r="C17" s="28" t="s">
        <v>27</v>
      </c>
      <c r="D17" s="29" t="s">
        <v>69</v>
      </c>
      <c r="E17" s="12" t="s">
        <v>70</v>
      </c>
      <c r="F17" s="15">
        <v>95</v>
      </c>
      <c r="G17" s="14">
        <v>190</v>
      </c>
      <c r="H17" s="28">
        <v>51</v>
      </c>
      <c r="I17" s="14">
        <f t="shared" si="0"/>
        <v>9690</v>
      </c>
      <c r="J17" s="3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>
        <v>0</v>
      </c>
      <c r="AF17" s="2">
        <v>0</v>
      </c>
      <c r="AG17" s="2">
        <v>0</v>
      </c>
      <c r="AH17" s="2">
        <v>0</v>
      </c>
      <c r="AI17" s="2">
        <v>6</v>
      </c>
      <c r="AJ17" s="2">
        <v>10</v>
      </c>
      <c r="AK17" s="2"/>
      <c r="AL17" s="2">
        <v>17</v>
      </c>
      <c r="AM17" s="2"/>
      <c r="AN17" s="2">
        <v>11</v>
      </c>
      <c r="AO17" s="2"/>
      <c r="AP17" s="2"/>
      <c r="AQ17" s="2">
        <v>2</v>
      </c>
      <c r="AR17" s="2"/>
      <c r="AS17" s="2">
        <v>4</v>
      </c>
      <c r="AT17" s="2"/>
      <c r="AU17" s="2"/>
      <c r="AV17" s="2"/>
      <c r="AW17" s="2"/>
      <c r="AX17" s="2"/>
      <c r="AY17" s="2">
        <v>1</v>
      </c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10"/>
      <c r="BQ17" s="10"/>
    </row>
    <row r="18" spans="1:69" s="11" customFormat="1" ht="45" customHeight="1" x14ac:dyDescent="0.2">
      <c r="A18" s="13"/>
      <c r="B18" s="13" t="s">
        <v>503</v>
      </c>
      <c r="C18" s="28" t="s">
        <v>27</v>
      </c>
      <c r="D18" s="29" t="s">
        <v>75</v>
      </c>
      <c r="E18" s="12" t="s">
        <v>76</v>
      </c>
      <c r="F18" s="15">
        <v>100</v>
      </c>
      <c r="G18" s="14">
        <v>200</v>
      </c>
      <c r="H18" s="28">
        <v>97</v>
      </c>
      <c r="I18" s="14">
        <f t="shared" si="0"/>
        <v>19400</v>
      </c>
      <c r="J18" s="3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>
        <v>9</v>
      </c>
      <c r="AF18" s="2"/>
      <c r="AG18" s="2">
        <v>25</v>
      </c>
      <c r="AH18" s="2"/>
      <c r="AI18" s="2">
        <v>27</v>
      </c>
      <c r="AJ18" s="2"/>
      <c r="AK18" s="2"/>
      <c r="AL18" s="2">
        <v>19</v>
      </c>
      <c r="AM18" s="2"/>
      <c r="AN18" s="2"/>
      <c r="AO18" s="2"/>
      <c r="AP18" s="2"/>
      <c r="AQ18" s="2">
        <v>11</v>
      </c>
      <c r="AR18" s="2"/>
      <c r="AS18" s="2"/>
      <c r="AT18" s="2"/>
      <c r="AU18" s="2"/>
      <c r="AV18" s="2"/>
      <c r="AW18" s="2"/>
      <c r="AX18" s="2"/>
      <c r="AY18" s="2">
        <v>6</v>
      </c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10"/>
      <c r="BQ18" s="10"/>
    </row>
    <row r="19" spans="1:69" s="11" customFormat="1" ht="45" customHeight="1" x14ac:dyDescent="0.2">
      <c r="A19" s="13"/>
      <c r="B19" s="13" t="s">
        <v>503</v>
      </c>
      <c r="C19" s="28" t="s">
        <v>27</v>
      </c>
      <c r="D19" s="29" t="s">
        <v>119</v>
      </c>
      <c r="E19" s="12" t="s">
        <v>120</v>
      </c>
      <c r="F19" s="15">
        <v>80</v>
      </c>
      <c r="G19" s="14">
        <v>160</v>
      </c>
      <c r="H19" s="28">
        <v>60</v>
      </c>
      <c r="I19" s="14">
        <f t="shared" si="0"/>
        <v>9600</v>
      </c>
      <c r="J19" s="3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>
        <v>6</v>
      </c>
      <c r="Y19" s="2"/>
      <c r="Z19" s="2">
        <v>2</v>
      </c>
      <c r="AA19" s="2"/>
      <c r="AB19" s="2">
        <v>17</v>
      </c>
      <c r="AC19" s="2"/>
      <c r="AD19" s="2"/>
      <c r="AE19" s="2">
        <v>9</v>
      </c>
      <c r="AF19" s="2"/>
      <c r="AG19" s="2">
        <v>8</v>
      </c>
      <c r="AH19" s="2">
        <v>6</v>
      </c>
      <c r="AI19" s="2">
        <v>9</v>
      </c>
      <c r="AJ19" s="2"/>
      <c r="AK19" s="2"/>
      <c r="AL19" s="2">
        <v>3</v>
      </c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10"/>
      <c r="BQ19" s="10"/>
    </row>
    <row r="20" spans="1:69" s="11" customFormat="1" ht="45" customHeight="1" x14ac:dyDescent="0.2">
      <c r="A20" s="13"/>
      <c r="B20" s="13" t="s">
        <v>503</v>
      </c>
      <c r="C20" s="28" t="s">
        <v>27</v>
      </c>
      <c r="D20" s="29" t="s">
        <v>147</v>
      </c>
      <c r="E20" s="12" t="s">
        <v>148</v>
      </c>
      <c r="F20" s="15">
        <v>70</v>
      </c>
      <c r="G20" s="14">
        <v>140</v>
      </c>
      <c r="H20" s="28">
        <v>48</v>
      </c>
      <c r="I20" s="14">
        <f t="shared" si="0"/>
        <v>6720</v>
      </c>
      <c r="J20" s="3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>
        <v>22</v>
      </c>
      <c r="Y20" s="2"/>
      <c r="Z20" s="2"/>
      <c r="AA20" s="2"/>
      <c r="AB20" s="2"/>
      <c r="AC20" s="2"/>
      <c r="AD20" s="2"/>
      <c r="AE20" s="2">
        <v>6</v>
      </c>
      <c r="AF20" s="2"/>
      <c r="AG20" s="2"/>
      <c r="AH20" s="2"/>
      <c r="AI20" s="2">
        <v>2</v>
      </c>
      <c r="AJ20" s="2"/>
      <c r="AK20" s="2"/>
      <c r="AL20" s="2"/>
      <c r="AM20" s="2"/>
      <c r="AN20" s="2"/>
      <c r="AO20" s="2"/>
      <c r="AP20" s="2"/>
      <c r="AQ20" s="2">
        <v>13</v>
      </c>
      <c r="AR20" s="2"/>
      <c r="AS20" s="2"/>
      <c r="AT20" s="2"/>
      <c r="AU20" s="2"/>
      <c r="AV20" s="2"/>
      <c r="AW20" s="2"/>
      <c r="AX20" s="2"/>
      <c r="AY20" s="2">
        <v>5</v>
      </c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10"/>
      <c r="BQ20" s="10"/>
    </row>
    <row r="21" spans="1:69" s="11" customFormat="1" ht="45" customHeight="1" x14ac:dyDescent="0.2">
      <c r="A21" s="13"/>
      <c r="B21" s="13" t="s">
        <v>503</v>
      </c>
      <c r="C21" s="28" t="s">
        <v>27</v>
      </c>
      <c r="D21" s="29" t="s">
        <v>179</v>
      </c>
      <c r="E21" s="12" t="s">
        <v>180</v>
      </c>
      <c r="F21" s="15">
        <v>75</v>
      </c>
      <c r="G21" s="14">
        <v>150</v>
      </c>
      <c r="H21" s="28">
        <v>37</v>
      </c>
      <c r="I21" s="14">
        <f t="shared" si="0"/>
        <v>5550</v>
      </c>
      <c r="J21" s="3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>
        <v>1</v>
      </c>
      <c r="AH21" s="2">
        <v>2</v>
      </c>
      <c r="AI21" s="2">
        <v>7</v>
      </c>
      <c r="AJ21" s="2">
        <v>11</v>
      </c>
      <c r="AK21" s="2"/>
      <c r="AL21" s="2">
        <v>4</v>
      </c>
      <c r="AM21" s="2"/>
      <c r="AN21" s="2">
        <v>6</v>
      </c>
      <c r="AO21" s="2"/>
      <c r="AP21" s="2"/>
      <c r="AQ21" s="2"/>
      <c r="AR21" s="2"/>
      <c r="AS21" s="2">
        <v>2</v>
      </c>
      <c r="AT21" s="2"/>
      <c r="AU21" s="2">
        <v>3</v>
      </c>
      <c r="AV21" s="2"/>
      <c r="AW21" s="2"/>
      <c r="AX21" s="2"/>
      <c r="AY21" s="2">
        <v>1</v>
      </c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10"/>
      <c r="BQ21" s="10"/>
    </row>
    <row r="22" spans="1:69" s="11" customFormat="1" ht="45" customHeight="1" x14ac:dyDescent="0.2">
      <c r="A22" s="13"/>
      <c r="B22" s="13" t="s">
        <v>503</v>
      </c>
      <c r="C22" s="28" t="s">
        <v>27</v>
      </c>
      <c r="D22" s="29" t="s">
        <v>209</v>
      </c>
      <c r="E22" s="12" t="s">
        <v>210</v>
      </c>
      <c r="F22" s="15">
        <v>70</v>
      </c>
      <c r="G22" s="14">
        <v>140</v>
      </c>
      <c r="H22" s="28">
        <v>30</v>
      </c>
      <c r="I22" s="14">
        <f t="shared" si="0"/>
        <v>4200</v>
      </c>
      <c r="J22" s="3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>
        <v>1</v>
      </c>
      <c r="AF22" s="2"/>
      <c r="AG22" s="2"/>
      <c r="AH22" s="2"/>
      <c r="AI22" s="2"/>
      <c r="AJ22" s="2">
        <v>3</v>
      </c>
      <c r="AK22" s="2"/>
      <c r="AL22" s="2">
        <v>4</v>
      </c>
      <c r="AM22" s="2"/>
      <c r="AN22" s="2">
        <v>5</v>
      </c>
      <c r="AO22" s="2"/>
      <c r="AP22" s="2"/>
      <c r="AQ22" s="2">
        <v>1</v>
      </c>
      <c r="AR22" s="2"/>
      <c r="AS22" s="2">
        <v>6</v>
      </c>
      <c r="AT22" s="2"/>
      <c r="AU22" s="2">
        <v>4</v>
      </c>
      <c r="AV22" s="2"/>
      <c r="AW22" s="2"/>
      <c r="AX22" s="2"/>
      <c r="AY22" s="2">
        <v>4</v>
      </c>
      <c r="AZ22" s="2"/>
      <c r="BA22" s="2">
        <v>2</v>
      </c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10"/>
      <c r="BQ22" s="10"/>
    </row>
    <row r="23" spans="1:69" s="11" customFormat="1" ht="45" customHeight="1" x14ac:dyDescent="0.2">
      <c r="A23" s="13"/>
      <c r="B23" s="13" t="s">
        <v>503</v>
      </c>
      <c r="C23" s="28" t="s">
        <v>30</v>
      </c>
      <c r="D23" s="29" t="s">
        <v>240</v>
      </c>
      <c r="E23" s="12" t="s">
        <v>241</v>
      </c>
      <c r="F23" s="15">
        <v>70</v>
      </c>
      <c r="G23" s="14">
        <v>140</v>
      </c>
      <c r="H23" s="28">
        <v>8</v>
      </c>
      <c r="I23" s="14">
        <f t="shared" si="0"/>
        <v>1120</v>
      </c>
      <c r="J23" s="3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>
        <v>0</v>
      </c>
      <c r="Y23" s="2"/>
      <c r="Z23" s="2">
        <v>0</v>
      </c>
      <c r="AA23" s="2"/>
      <c r="AB23" s="2">
        <v>0</v>
      </c>
      <c r="AC23" s="2"/>
      <c r="AD23" s="2">
        <v>0</v>
      </c>
      <c r="AE23" s="2">
        <v>1</v>
      </c>
      <c r="AF23" s="2">
        <v>0</v>
      </c>
      <c r="AG23" s="2">
        <v>0</v>
      </c>
      <c r="AH23" s="2">
        <v>4</v>
      </c>
      <c r="AI23" s="2">
        <v>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10"/>
      <c r="BQ23" s="10"/>
    </row>
    <row r="24" spans="1:69" s="11" customFormat="1" ht="45" customHeight="1" x14ac:dyDescent="0.2">
      <c r="A24" s="13"/>
      <c r="B24" s="13" t="s">
        <v>503</v>
      </c>
      <c r="C24" s="28" t="s">
        <v>30</v>
      </c>
      <c r="D24" s="29" t="s">
        <v>276</v>
      </c>
      <c r="E24" s="12" t="s">
        <v>277</v>
      </c>
      <c r="F24" s="15">
        <v>65</v>
      </c>
      <c r="G24" s="14">
        <v>130</v>
      </c>
      <c r="H24" s="28">
        <v>23</v>
      </c>
      <c r="I24" s="14">
        <f t="shared" si="0"/>
        <v>2990</v>
      </c>
      <c r="J24" s="3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5</v>
      </c>
      <c r="W24" s="2"/>
      <c r="X24" s="2"/>
      <c r="Y24" s="2"/>
      <c r="Z24" s="2"/>
      <c r="AA24" s="2"/>
      <c r="AB24" s="2">
        <v>3</v>
      </c>
      <c r="AC24" s="2"/>
      <c r="AD24" s="2"/>
      <c r="AE24" s="2"/>
      <c r="AF24" s="2"/>
      <c r="AG24" s="2"/>
      <c r="AH24" s="2"/>
      <c r="AI24" s="2"/>
      <c r="AJ24" s="2">
        <v>5</v>
      </c>
      <c r="AK24" s="2"/>
      <c r="AL24" s="2">
        <v>6</v>
      </c>
      <c r="AM24" s="2"/>
      <c r="AN24" s="2">
        <v>4</v>
      </c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10"/>
      <c r="BQ24" s="10"/>
    </row>
    <row r="25" spans="1:69" s="11" customFormat="1" ht="45" customHeight="1" x14ac:dyDescent="0.2">
      <c r="A25" s="13"/>
      <c r="B25" s="13" t="s">
        <v>503</v>
      </c>
      <c r="C25" s="28" t="s">
        <v>235</v>
      </c>
      <c r="D25" s="29" t="s">
        <v>300</v>
      </c>
      <c r="E25" s="12" t="s">
        <v>301</v>
      </c>
      <c r="F25" s="15">
        <v>55</v>
      </c>
      <c r="G25" s="14">
        <v>110</v>
      </c>
      <c r="H25" s="28">
        <v>20</v>
      </c>
      <c r="I25" s="14">
        <f t="shared" si="0"/>
        <v>2200</v>
      </c>
      <c r="J25" s="3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11</v>
      </c>
      <c r="X25" s="2"/>
      <c r="Y25" s="2">
        <v>1</v>
      </c>
      <c r="Z25" s="2"/>
      <c r="AA25" s="2"/>
      <c r="AB25" s="2"/>
      <c r="AC25" s="2">
        <v>8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10"/>
      <c r="BQ25" s="10"/>
    </row>
    <row r="26" spans="1:69" s="11" customFormat="1" ht="45" customHeight="1" x14ac:dyDescent="0.2">
      <c r="A26" s="13"/>
      <c r="B26" s="13" t="s">
        <v>503</v>
      </c>
      <c r="C26" s="28" t="s">
        <v>30</v>
      </c>
      <c r="D26" s="29" t="s">
        <v>310</v>
      </c>
      <c r="E26" s="12" t="s">
        <v>311</v>
      </c>
      <c r="F26" s="15">
        <v>60</v>
      </c>
      <c r="G26" s="14">
        <v>120</v>
      </c>
      <c r="H26" s="28">
        <v>19</v>
      </c>
      <c r="I26" s="14">
        <f t="shared" si="0"/>
        <v>2280</v>
      </c>
      <c r="J26" s="3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>
        <v>19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10"/>
      <c r="BQ26" s="10"/>
    </row>
    <row r="27" spans="1:69" s="11" customFormat="1" ht="45" customHeight="1" x14ac:dyDescent="0.2">
      <c r="A27" s="13"/>
      <c r="B27" s="13" t="s">
        <v>503</v>
      </c>
      <c r="C27" s="28" t="s">
        <v>235</v>
      </c>
      <c r="D27" s="29" t="s">
        <v>330</v>
      </c>
      <c r="E27" s="12" t="s">
        <v>331</v>
      </c>
      <c r="F27" s="15">
        <v>25</v>
      </c>
      <c r="G27" s="14">
        <v>50</v>
      </c>
      <c r="H27" s="28">
        <v>17</v>
      </c>
      <c r="I27" s="14">
        <f t="shared" si="0"/>
        <v>850</v>
      </c>
      <c r="J27" s="32"/>
      <c r="K27" s="2">
        <v>17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10"/>
      <c r="BQ27" s="10"/>
    </row>
    <row r="28" spans="1:69" s="11" customFormat="1" ht="45" customHeight="1" x14ac:dyDescent="0.2">
      <c r="A28" s="13"/>
      <c r="B28" s="13" t="s">
        <v>503</v>
      </c>
      <c r="C28" s="28" t="s">
        <v>235</v>
      </c>
      <c r="D28" s="29" t="s">
        <v>342</v>
      </c>
      <c r="E28" s="12" t="s">
        <v>343</v>
      </c>
      <c r="F28" s="15">
        <v>32.5</v>
      </c>
      <c r="G28" s="14">
        <v>65</v>
      </c>
      <c r="H28" s="28">
        <v>16</v>
      </c>
      <c r="I28" s="14">
        <f t="shared" si="0"/>
        <v>1040</v>
      </c>
      <c r="J28" s="32"/>
      <c r="K28" s="2">
        <v>2</v>
      </c>
      <c r="L28" s="2"/>
      <c r="M28" s="2"/>
      <c r="N28" s="2">
        <v>14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10"/>
      <c r="BQ28" s="10"/>
    </row>
    <row r="29" spans="1:69" s="11" customFormat="1" ht="45" customHeight="1" x14ac:dyDescent="0.2">
      <c r="A29" s="13"/>
      <c r="B29" s="13" t="s">
        <v>503</v>
      </c>
      <c r="C29" s="28" t="s">
        <v>27</v>
      </c>
      <c r="D29" s="29" t="s">
        <v>418</v>
      </c>
      <c r="E29" s="12" t="s">
        <v>419</v>
      </c>
      <c r="F29" s="15">
        <v>80</v>
      </c>
      <c r="G29" s="14">
        <v>160</v>
      </c>
      <c r="H29" s="28">
        <v>1</v>
      </c>
      <c r="I29" s="14">
        <f t="shared" si="0"/>
        <v>160</v>
      </c>
      <c r="J29" s="3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>
        <v>1</v>
      </c>
      <c r="Y29" s="2"/>
      <c r="Z29" s="2">
        <v>0</v>
      </c>
      <c r="AA29" s="2"/>
      <c r="AB29" s="2"/>
      <c r="AC29" s="2"/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10"/>
      <c r="BQ29" s="10"/>
    </row>
    <row r="30" spans="1:69" s="11" customFormat="1" ht="45" customHeight="1" x14ac:dyDescent="0.2">
      <c r="A30" s="13"/>
      <c r="B30" s="13" t="s">
        <v>503</v>
      </c>
      <c r="C30" s="28" t="s">
        <v>30</v>
      </c>
      <c r="D30" s="29" t="s">
        <v>446</v>
      </c>
      <c r="E30" s="12" t="s">
        <v>447</v>
      </c>
      <c r="F30" s="15">
        <v>65</v>
      </c>
      <c r="G30" s="14">
        <v>130</v>
      </c>
      <c r="H30" s="28">
        <v>10</v>
      </c>
      <c r="I30" s="14">
        <f t="shared" si="0"/>
        <v>1300</v>
      </c>
      <c r="J30" s="3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>
        <v>2</v>
      </c>
      <c r="AA30" s="2"/>
      <c r="AB30" s="2"/>
      <c r="AC30" s="2"/>
      <c r="AD30" s="2"/>
      <c r="AE30" s="2"/>
      <c r="AF30" s="2">
        <v>4</v>
      </c>
      <c r="AG30" s="2">
        <v>4</v>
      </c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10"/>
      <c r="BQ30" s="10"/>
    </row>
    <row r="31" spans="1:69" s="11" customFormat="1" ht="45" customHeight="1" x14ac:dyDescent="0.2">
      <c r="A31" s="13"/>
      <c r="B31" s="13" t="s">
        <v>503</v>
      </c>
      <c r="C31" s="28" t="s">
        <v>235</v>
      </c>
      <c r="D31" s="29" t="s">
        <v>464</v>
      </c>
      <c r="E31" s="12" t="s">
        <v>465</v>
      </c>
      <c r="F31" s="15">
        <v>60</v>
      </c>
      <c r="G31" s="14">
        <v>120</v>
      </c>
      <c r="H31" s="28">
        <v>10</v>
      </c>
      <c r="I31" s="14">
        <f t="shared" si="0"/>
        <v>1200</v>
      </c>
      <c r="J31" s="3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10"/>
      <c r="BQ31" s="10"/>
    </row>
    <row r="32" spans="1:69" s="11" customFormat="1" ht="45" customHeight="1" x14ac:dyDescent="0.2">
      <c r="A32" s="13"/>
      <c r="B32" s="13" t="s">
        <v>504</v>
      </c>
      <c r="C32" s="28" t="s">
        <v>30</v>
      </c>
      <c r="D32" s="29" t="s">
        <v>143</v>
      </c>
      <c r="E32" s="12" t="s">
        <v>144</v>
      </c>
      <c r="F32" s="15">
        <v>100</v>
      </c>
      <c r="G32" s="14">
        <v>200</v>
      </c>
      <c r="H32" s="28">
        <v>49</v>
      </c>
      <c r="I32" s="14">
        <f t="shared" si="0"/>
        <v>9800</v>
      </c>
      <c r="J32" s="3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>
        <v>49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10"/>
      <c r="BQ32" s="10"/>
    </row>
    <row r="33" spans="1:69" s="11" customFormat="1" ht="45" customHeight="1" x14ac:dyDescent="0.2">
      <c r="A33" s="13"/>
      <c r="B33" s="13" t="s">
        <v>505</v>
      </c>
      <c r="C33" s="28" t="s">
        <v>235</v>
      </c>
      <c r="D33" s="29" t="s">
        <v>422</v>
      </c>
      <c r="E33" s="12" t="s">
        <v>423</v>
      </c>
      <c r="F33" s="15">
        <v>45</v>
      </c>
      <c r="G33" s="14">
        <v>90</v>
      </c>
      <c r="H33" s="28">
        <v>11</v>
      </c>
      <c r="I33" s="14">
        <f t="shared" si="0"/>
        <v>990</v>
      </c>
      <c r="J33" s="32">
        <v>2</v>
      </c>
      <c r="K33" s="2">
        <v>1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>
        <v>1</v>
      </c>
      <c r="AN33" s="2"/>
      <c r="AO33" s="2">
        <v>2</v>
      </c>
      <c r="AP33" s="2"/>
      <c r="AQ33" s="2"/>
      <c r="AR33" s="2">
        <v>2</v>
      </c>
      <c r="AS33" s="2"/>
      <c r="AT33" s="2">
        <v>1</v>
      </c>
      <c r="AU33" s="2"/>
      <c r="AV33" s="2">
        <v>1</v>
      </c>
      <c r="AW33" s="2">
        <v>1</v>
      </c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10"/>
      <c r="BQ33" s="10"/>
    </row>
    <row r="34" spans="1:69" s="11" customFormat="1" ht="45" customHeight="1" x14ac:dyDescent="0.2">
      <c r="A34" s="12"/>
      <c r="B34" s="13" t="s">
        <v>501</v>
      </c>
      <c r="C34" s="28" t="s">
        <v>27</v>
      </c>
      <c r="D34" s="29" t="s">
        <v>149</v>
      </c>
      <c r="E34" s="12" t="s">
        <v>150</v>
      </c>
      <c r="F34" s="15">
        <v>85</v>
      </c>
      <c r="G34" s="14">
        <v>170</v>
      </c>
      <c r="H34" s="28">
        <v>9</v>
      </c>
      <c r="I34" s="14">
        <f t="shared" si="0"/>
        <v>1530</v>
      </c>
      <c r="J34" s="3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>
        <v>0</v>
      </c>
      <c r="AC34" s="2"/>
      <c r="AD34" s="2">
        <v>0</v>
      </c>
      <c r="AE34" s="2">
        <v>0</v>
      </c>
      <c r="AF34" s="2">
        <v>0</v>
      </c>
      <c r="AG34" s="2">
        <v>0</v>
      </c>
      <c r="AH34" s="2"/>
      <c r="AI34" s="2">
        <v>5</v>
      </c>
      <c r="AJ34" s="2">
        <v>4</v>
      </c>
      <c r="AK34" s="2"/>
      <c r="AL34" s="2">
        <v>0</v>
      </c>
      <c r="AM34" s="2"/>
      <c r="AN34" s="2"/>
      <c r="AO34" s="2"/>
      <c r="AP34" s="2"/>
      <c r="AQ34" s="2">
        <v>0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10"/>
      <c r="BQ34" s="10"/>
    </row>
    <row r="35" spans="1:69" s="11" customFormat="1" ht="45" customHeight="1" x14ac:dyDescent="0.2">
      <c r="A35" s="13"/>
      <c r="B35" s="13" t="s">
        <v>501</v>
      </c>
      <c r="C35" s="28" t="s">
        <v>235</v>
      </c>
      <c r="D35" s="29" t="s">
        <v>236</v>
      </c>
      <c r="E35" s="12" t="s">
        <v>237</v>
      </c>
      <c r="F35" s="15">
        <v>42.5</v>
      </c>
      <c r="G35" s="14">
        <v>85</v>
      </c>
      <c r="H35" s="28">
        <v>28</v>
      </c>
      <c r="I35" s="14">
        <f t="shared" si="0"/>
        <v>2380</v>
      </c>
      <c r="J35" s="32"/>
      <c r="K35" s="2"/>
      <c r="L35" s="2"/>
      <c r="M35" s="2">
        <v>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>
        <v>1</v>
      </c>
      <c r="AM35" s="2"/>
      <c r="AN35" s="2">
        <v>2</v>
      </c>
      <c r="AO35" s="2"/>
      <c r="AP35" s="2"/>
      <c r="AQ35" s="2">
        <v>6</v>
      </c>
      <c r="AR35" s="2"/>
      <c r="AS35" s="2">
        <v>1</v>
      </c>
      <c r="AT35" s="2"/>
      <c r="AU35" s="2">
        <v>4</v>
      </c>
      <c r="AV35" s="2"/>
      <c r="AW35" s="2"/>
      <c r="AX35" s="2">
        <v>5</v>
      </c>
      <c r="AY35" s="2"/>
      <c r="AZ35" s="2"/>
      <c r="BA35" s="2">
        <v>5</v>
      </c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10"/>
      <c r="BQ35" s="10"/>
    </row>
    <row r="36" spans="1:69" s="11" customFormat="1" ht="45" customHeight="1" x14ac:dyDescent="0.2">
      <c r="A36" s="13"/>
      <c r="B36" s="13" t="s">
        <v>501</v>
      </c>
      <c r="C36" s="28" t="s">
        <v>27</v>
      </c>
      <c r="D36" s="29" t="s">
        <v>250</v>
      </c>
      <c r="E36" s="12" t="s">
        <v>251</v>
      </c>
      <c r="F36" s="15">
        <v>85</v>
      </c>
      <c r="G36" s="14">
        <v>170</v>
      </c>
      <c r="H36" s="28">
        <v>14</v>
      </c>
      <c r="I36" s="14">
        <f t="shared" si="0"/>
        <v>2380</v>
      </c>
      <c r="J36" s="32"/>
      <c r="K36" s="2"/>
      <c r="L36" s="2"/>
      <c r="M36" s="2"/>
      <c r="N36" s="2"/>
      <c r="O36" s="2"/>
      <c r="P36" s="2"/>
      <c r="Q36" s="2">
        <v>1</v>
      </c>
      <c r="R36" s="2"/>
      <c r="S36" s="2">
        <v>4</v>
      </c>
      <c r="T36" s="2">
        <v>3</v>
      </c>
      <c r="U36" s="2"/>
      <c r="V36" s="2">
        <v>2</v>
      </c>
      <c r="W36" s="2"/>
      <c r="X36" s="2">
        <v>4</v>
      </c>
      <c r="Y36" s="2"/>
      <c r="Z36" s="2">
        <v>0</v>
      </c>
      <c r="AA36" s="2"/>
      <c r="AB36" s="2">
        <v>0</v>
      </c>
      <c r="AC36" s="2"/>
      <c r="AD36" s="2">
        <v>0</v>
      </c>
      <c r="AE36" s="2"/>
      <c r="AF36" s="2">
        <v>0</v>
      </c>
      <c r="AG36" s="2"/>
      <c r="AH36" s="2">
        <v>0</v>
      </c>
      <c r="AI36" s="2"/>
      <c r="AJ36" s="2"/>
      <c r="AK36" s="2"/>
      <c r="AL36" s="2">
        <v>0</v>
      </c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10"/>
      <c r="BQ36" s="10"/>
    </row>
    <row r="37" spans="1:69" s="11" customFormat="1" ht="45" customHeight="1" x14ac:dyDescent="0.2">
      <c r="A37" s="12"/>
      <c r="B37" s="13" t="s">
        <v>501</v>
      </c>
      <c r="C37" s="28" t="s">
        <v>27</v>
      </c>
      <c r="D37" s="29" t="s">
        <v>410</v>
      </c>
      <c r="E37" s="12" t="s">
        <v>411</v>
      </c>
      <c r="F37" s="15">
        <v>85</v>
      </c>
      <c r="G37" s="14">
        <v>170</v>
      </c>
      <c r="H37" s="28">
        <v>7</v>
      </c>
      <c r="I37" s="14">
        <f t="shared" si="0"/>
        <v>1190</v>
      </c>
      <c r="J37" s="32"/>
      <c r="K37" s="2"/>
      <c r="L37" s="2"/>
      <c r="M37" s="2"/>
      <c r="N37" s="2"/>
      <c r="O37" s="2"/>
      <c r="P37" s="2"/>
      <c r="Q37" s="2">
        <v>1</v>
      </c>
      <c r="R37" s="2"/>
      <c r="S37" s="2">
        <v>1</v>
      </c>
      <c r="T37" s="2">
        <v>3</v>
      </c>
      <c r="U37" s="2"/>
      <c r="V37" s="2">
        <v>2</v>
      </c>
      <c r="W37" s="2"/>
      <c r="X37" s="2"/>
      <c r="Y37" s="2"/>
      <c r="Z37" s="2"/>
      <c r="AA37" s="2"/>
      <c r="AB37" s="2"/>
      <c r="AC37" s="2"/>
      <c r="AD37" s="2">
        <v>0</v>
      </c>
      <c r="AE37" s="2"/>
      <c r="AF37" s="2">
        <v>0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10"/>
      <c r="BQ37" s="10"/>
    </row>
    <row r="38" spans="1:69" s="11" customFormat="1" ht="45" customHeight="1" x14ac:dyDescent="0.2">
      <c r="A38" s="13"/>
      <c r="B38" s="13" t="s">
        <v>476</v>
      </c>
      <c r="C38" s="28" t="s">
        <v>27</v>
      </c>
      <c r="D38" s="29" t="s">
        <v>28</v>
      </c>
      <c r="E38" s="12" t="s">
        <v>29</v>
      </c>
      <c r="F38" s="15">
        <v>50</v>
      </c>
      <c r="G38" s="14">
        <v>100</v>
      </c>
      <c r="H38" s="28">
        <v>676</v>
      </c>
      <c r="I38" s="14">
        <f t="shared" si="0"/>
        <v>67600</v>
      </c>
      <c r="J38" s="32"/>
      <c r="K38" s="2"/>
      <c r="L38" s="2"/>
      <c r="M38" s="2"/>
      <c r="N38" s="2"/>
      <c r="O38" s="2">
        <v>0</v>
      </c>
      <c r="P38" s="2"/>
      <c r="Q38" s="2">
        <v>6</v>
      </c>
      <c r="R38" s="2"/>
      <c r="S38" s="2">
        <v>8</v>
      </c>
      <c r="T38" s="2">
        <v>25</v>
      </c>
      <c r="U38" s="2"/>
      <c r="V38" s="2">
        <v>38</v>
      </c>
      <c r="W38" s="2"/>
      <c r="X38" s="2">
        <v>48</v>
      </c>
      <c r="Y38" s="2"/>
      <c r="Z38" s="2">
        <v>23</v>
      </c>
      <c r="AA38" s="2"/>
      <c r="AB38" s="2">
        <v>53</v>
      </c>
      <c r="AC38" s="2"/>
      <c r="AD38" s="2">
        <v>27</v>
      </c>
      <c r="AE38" s="2">
        <v>55</v>
      </c>
      <c r="AF38" s="2">
        <v>55</v>
      </c>
      <c r="AG38" s="2">
        <v>66</v>
      </c>
      <c r="AH38" s="2">
        <v>55</v>
      </c>
      <c r="AI38" s="2">
        <v>64</v>
      </c>
      <c r="AJ38" s="2">
        <v>50</v>
      </c>
      <c r="AK38" s="2"/>
      <c r="AL38" s="2">
        <v>67</v>
      </c>
      <c r="AM38" s="2"/>
      <c r="AN38" s="2">
        <v>8</v>
      </c>
      <c r="AO38" s="2"/>
      <c r="AP38" s="2"/>
      <c r="AQ38" s="2">
        <v>13</v>
      </c>
      <c r="AR38" s="2"/>
      <c r="AS38" s="2"/>
      <c r="AT38" s="2"/>
      <c r="AU38" s="2">
        <v>8</v>
      </c>
      <c r="AV38" s="2"/>
      <c r="AW38" s="2"/>
      <c r="AX38" s="2"/>
      <c r="AY38" s="2">
        <v>2</v>
      </c>
      <c r="AZ38" s="2"/>
      <c r="BA38" s="2">
        <v>5</v>
      </c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10"/>
      <c r="BQ38" s="10"/>
    </row>
    <row r="39" spans="1:69" s="11" customFormat="1" ht="45" customHeight="1" x14ac:dyDescent="0.2">
      <c r="A39" s="13"/>
      <c r="B39" s="13" t="s">
        <v>476</v>
      </c>
      <c r="C39" s="28" t="s">
        <v>27</v>
      </c>
      <c r="D39" s="29" t="s">
        <v>33</v>
      </c>
      <c r="E39" s="12" t="s">
        <v>34</v>
      </c>
      <c r="F39" s="15">
        <v>55</v>
      </c>
      <c r="G39" s="14">
        <v>110</v>
      </c>
      <c r="H39" s="28">
        <v>636</v>
      </c>
      <c r="I39" s="14">
        <f t="shared" si="0"/>
        <v>69960</v>
      </c>
      <c r="J39" s="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>
        <v>423</v>
      </c>
      <c r="AI39" s="2">
        <v>213</v>
      </c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10"/>
      <c r="BQ39" s="10"/>
    </row>
    <row r="40" spans="1:69" s="11" customFormat="1" ht="45" customHeight="1" x14ac:dyDescent="0.2">
      <c r="A40" s="13"/>
      <c r="B40" s="13" t="s">
        <v>476</v>
      </c>
      <c r="C40" s="28" t="s">
        <v>27</v>
      </c>
      <c r="D40" s="29" t="s">
        <v>35</v>
      </c>
      <c r="E40" s="12" t="s">
        <v>36</v>
      </c>
      <c r="F40" s="15">
        <v>95</v>
      </c>
      <c r="G40" s="14">
        <v>190</v>
      </c>
      <c r="H40" s="28">
        <v>469</v>
      </c>
      <c r="I40" s="14">
        <f t="shared" si="0"/>
        <v>89110</v>
      </c>
      <c r="J40" s="3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>
        <v>41</v>
      </c>
      <c r="Y40" s="2"/>
      <c r="Z40" s="2">
        <v>32</v>
      </c>
      <c r="AA40" s="2"/>
      <c r="AB40" s="2">
        <v>105</v>
      </c>
      <c r="AC40" s="2"/>
      <c r="AD40" s="2">
        <v>151</v>
      </c>
      <c r="AE40" s="2">
        <v>50</v>
      </c>
      <c r="AF40" s="2"/>
      <c r="AG40" s="2">
        <v>70</v>
      </c>
      <c r="AH40" s="2"/>
      <c r="AI40" s="2">
        <v>20</v>
      </c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10"/>
      <c r="BQ40" s="10"/>
    </row>
    <row r="41" spans="1:69" s="11" customFormat="1" ht="45" customHeight="1" x14ac:dyDescent="0.2">
      <c r="A41" s="13"/>
      <c r="B41" s="13" t="s">
        <v>476</v>
      </c>
      <c r="C41" s="28" t="s">
        <v>30</v>
      </c>
      <c r="D41" s="29" t="s">
        <v>37</v>
      </c>
      <c r="E41" s="12" t="s">
        <v>38</v>
      </c>
      <c r="F41" s="15">
        <v>60</v>
      </c>
      <c r="G41" s="14">
        <v>120</v>
      </c>
      <c r="H41" s="28">
        <v>364</v>
      </c>
      <c r="I41" s="14">
        <f t="shared" si="0"/>
        <v>43680</v>
      </c>
      <c r="J41" s="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>
        <v>0</v>
      </c>
      <c r="Y41" s="2"/>
      <c r="Z41" s="2">
        <v>150</v>
      </c>
      <c r="AA41" s="2"/>
      <c r="AB41" s="2">
        <v>120</v>
      </c>
      <c r="AC41" s="2"/>
      <c r="AD41" s="2">
        <v>94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10"/>
      <c r="BQ41" s="10"/>
    </row>
    <row r="42" spans="1:69" s="11" customFormat="1" ht="45" customHeight="1" x14ac:dyDescent="0.2">
      <c r="A42" s="13"/>
      <c r="B42" s="13" t="s">
        <v>476</v>
      </c>
      <c r="C42" s="28" t="s">
        <v>30</v>
      </c>
      <c r="D42" s="29" t="s">
        <v>39</v>
      </c>
      <c r="E42" s="12" t="s">
        <v>40</v>
      </c>
      <c r="F42" s="15">
        <v>65</v>
      </c>
      <c r="G42" s="14">
        <v>130</v>
      </c>
      <c r="H42" s="28">
        <v>365</v>
      </c>
      <c r="I42" s="14">
        <f t="shared" si="0"/>
        <v>47450</v>
      </c>
      <c r="J42" s="3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>
        <v>27</v>
      </c>
      <c r="AA42" s="2"/>
      <c r="AB42" s="2"/>
      <c r="AC42" s="2"/>
      <c r="AD42" s="2"/>
      <c r="AE42" s="2"/>
      <c r="AF42" s="2"/>
      <c r="AG42" s="2">
        <v>85</v>
      </c>
      <c r="AH42" s="2">
        <v>253</v>
      </c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10"/>
      <c r="BQ42" s="10"/>
    </row>
    <row r="43" spans="1:69" s="11" customFormat="1" ht="45" customHeight="1" x14ac:dyDescent="0.2">
      <c r="A43" s="12"/>
      <c r="B43" s="13" t="s">
        <v>476</v>
      </c>
      <c r="C43" s="28" t="s">
        <v>30</v>
      </c>
      <c r="D43" s="29" t="s">
        <v>41</v>
      </c>
      <c r="E43" s="12" t="s">
        <v>42</v>
      </c>
      <c r="F43" s="15">
        <v>55</v>
      </c>
      <c r="G43" s="14">
        <v>110</v>
      </c>
      <c r="H43" s="28">
        <v>350</v>
      </c>
      <c r="I43" s="14">
        <f t="shared" si="0"/>
        <v>38500</v>
      </c>
      <c r="J43" s="3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>
        <v>5</v>
      </c>
      <c r="Y43" s="2"/>
      <c r="Z43" s="2"/>
      <c r="AA43" s="2"/>
      <c r="AB43" s="2"/>
      <c r="AC43" s="2"/>
      <c r="AD43" s="2"/>
      <c r="AE43" s="2"/>
      <c r="AF43" s="2">
        <v>183</v>
      </c>
      <c r="AG43" s="2">
        <v>162</v>
      </c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10"/>
      <c r="BQ43" s="10"/>
    </row>
    <row r="44" spans="1:69" s="11" customFormat="1" ht="45" customHeight="1" x14ac:dyDescent="0.2">
      <c r="A44" s="13"/>
      <c r="B44" s="13" t="s">
        <v>476</v>
      </c>
      <c r="C44" s="28" t="s">
        <v>27</v>
      </c>
      <c r="D44" s="29" t="s">
        <v>43</v>
      </c>
      <c r="E44" s="12" t="s">
        <v>44</v>
      </c>
      <c r="F44" s="15">
        <v>75</v>
      </c>
      <c r="G44" s="14">
        <v>150</v>
      </c>
      <c r="H44" s="28">
        <v>341</v>
      </c>
      <c r="I44" s="14">
        <f t="shared" si="0"/>
        <v>51150</v>
      </c>
      <c r="J44" s="3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>
        <v>5</v>
      </c>
      <c r="AC44" s="2"/>
      <c r="AD44" s="2">
        <v>6</v>
      </c>
      <c r="AE44" s="2">
        <v>23</v>
      </c>
      <c r="AF44" s="2">
        <v>48</v>
      </c>
      <c r="AG44" s="2">
        <v>50</v>
      </c>
      <c r="AH44" s="2">
        <v>44</v>
      </c>
      <c r="AI44" s="2">
        <v>30</v>
      </c>
      <c r="AJ44" s="2">
        <v>33</v>
      </c>
      <c r="AK44" s="2"/>
      <c r="AL44" s="2">
        <v>42</v>
      </c>
      <c r="AM44" s="2"/>
      <c r="AN44" s="2">
        <v>24</v>
      </c>
      <c r="AO44" s="2"/>
      <c r="AP44" s="2"/>
      <c r="AQ44" s="2">
        <v>27</v>
      </c>
      <c r="AR44" s="2"/>
      <c r="AS44" s="2"/>
      <c r="AT44" s="2"/>
      <c r="AU44" s="2">
        <v>9</v>
      </c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10"/>
      <c r="BQ44" s="10"/>
    </row>
    <row r="45" spans="1:69" s="11" customFormat="1" ht="45" customHeight="1" x14ac:dyDescent="0.2">
      <c r="A45" s="13"/>
      <c r="B45" s="13" t="s">
        <v>476</v>
      </c>
      <c r="C45" s="28" t="s">
        <v>30</v>
      </c>
      <c r="D45" s="29" t="s">
        <v>45</v>
      </c>
      <c r="E45" s="12" t="s">
        <v>46</v>
      </c>
      <c r="F45" s="15">
        <v>55</v>
      </c>
      <c r="G45" s="14">
        <v>110</v>
      </c>
      <c r="H45" s="28">
        <v>314</v>
      </c>
      <c r="I45" s="14">
        <f t="shared" si="0"/>
        <v>34540</v>
      </c>
      <c r="J45" s="3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>
        <v>314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10"/>
      <c r="BQ45" s="10"/>
    </row>
    <row r="46" spans="1:69" s="11" customFormat="1" ht="45" customHeight="1" x14ac:dyDescent="0.2">
      <c r="A46" s="13"/>
      <c r="B46" s="13" t="s">
        <v>476</v>
      </c>
      <c r="C46" s="28" t="s">
        <v>27</v>
      </c>
      <c r="D46" s="29" t="s">
        <v>47</v>
      </c>
      <c r="E46" s="12" t="s">
        <v>48</v>
      </c>
      <c r="F46" s="15">
        <v>75</v>
      </c>
      <c r="G46" s="14">
        <v>150</v>
      </c>
      <c r="H46" s="28">
        <v>285</v>
      </c>
      <c r="I46" s="14">
        <f t="shared" si="0"/>
        <v>42750</v>
      </c>
      <c r="J46" s="32"/>
      <c r="K46" s="2"/>
      <c r="L46" s="2"/>
      <c r="M46" s="2"/>
      <c r="N46" s="2"/>
      <c r="O46" s="2">
        <v>2</v>
      </c>
      <c r="P46" s="2"/>
      <c r="Q46" s="2">
        <v>1</v>
      </c>
      <c r="R46" s="2"/>
      <c r="S46" s="2">
        <v>4</v>
      </c>
      <c r="T46" s="2">
        <v>12</v>
      </c>
      <c r="U46" s="2"/>
      <c r="V46" s="2">
        <v>15</v>
      </c>
      <c r="W46" s="2"/>
      <c r="X46" s="2">
        <v>19</v>
      </c>
      <c r="Y46" s="2"/>
      <c r="Z46" s="2">
        <v>7</v>
      </c>
      <c r="AA46" s="2"/>
      <c r="AB46" s="2">
        <v>22</v>
      </c>
      <c r="AC46" s="2"/>
      <c r="AD46" s="2">
        <v>6</v>
      </c>
      <c r="AE46" s="2">
        <v>20</v>
      </c>
      <c r="AF46" s="2">
        <v>21</v>
      </c>
      <c r="AG46" s="2">
        <v>34</v>
      </c>
      <c r="AH46" s="2">
        <v>30</v>
      </c>
      <c r="AI46" s="2">
        <v>25</v>
      </c>
      <c r="AJ46" s="2">
        <v>34</v>
      </c>
      <c r="AK46" s="2"/>
      <c r="AL46" s="2">
        <v>29</v>
      </c>
      <c r="AM46" s="2"/>
      <c r="AN46" s="2">
        <v>2</v>
      </c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>
        <v>1</v>
      </c>
      <c r="AZ46" s="2"/>
      <c r="BA46" s="2">
        <v>1</v>
      </c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10"/>
      <c r="BQ46" s="10"/>
    </row>
    <row r="47" spans="1:69" s="11" customFormat="1" ht="45" customHeight="1" x14ac:dyDescent="0.2">
      <c r="A47" s="12"/>
      <c r="B47" s="13" t="s">
        <v>476</v>
      </c>
      <c r="C47" s="28" t="s">
        <v>30</v>
      </c>
      <c r="D47" s="29" t="s">
        <v>49</v>
      </c>
      <c r="E47" s="12" t="s">
        <v>50</v>
      </c>
      <c r="F47" s="15">
        <v>70</v>
      </c>
      <c r="G47" s="14">
        <v>140</v>
      </c>
      <c r="H47" s="28">
        <v>244</v>
      </c>
      <c r="I47" s="14">
        <f t="shared" si="0"/>
        <v>34160</v>
      </c>
      <c r="J47" s="3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>
        <v>94</v>
      </c>
      <c r="AM47" s="2"/>
      <c r="AN47" s="2">
        <v>150</v>
      </c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10"/>
      <c r="BQ47" s="10"/>
    </row>
    <row r="48" spans="1:69" s="11" customFormat="1" ht="45" customHeight="1" x14ac:dyDescent="0.2">
      <c r="A48" s="13"/>
      <c r="B48" s="13" t="s">
        <v>476</v>
      </c>
      <c r="C48" s="28" t="s">
        <v>27</v>
      </c>
      <c r="D48" s="29" t="s">
        <v>51</v>
      </c>
      <c r="E48" s="12" t="s">
        <v>52</v>
      </c>
      <c r="F48" s="15">
        <v>75</v>
      </c>
      <c r="G48" s="14">
        <v>150</v>
      </c>
      <c r="H48" s="28">
        <v>207</v>
      </c>
      <c r="I48" s="14">
        <f t="shared" si="0"/>
        <v>31050</v>
      </c>
      <c r="J48" s="3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>
        <v>6</v>
      </c>
      <c r="AC48" s="2"/>
      <c r="AD48" s="2">
        <v>6</v>
      </c>
      <c r="AE48" s="2">
        <v>14</v>
      </c>
      <c r="AF48" s="2">
        <v>34</v>
      </c>
      <c r="AG48" s="2">
        <v>29</v>
      </c>
      <c r="AH48" s="2">
        <v>29</v>
      </c>
      <c r="AI48" s="2">
        <v>22</v>
      </c>
      <c r="AJ48" s="2">
        <v>16</v>
      </c>
      <c r="AK48" s="2"/>
      <c r="AL48" s="2">
        <v>17</v>
      </c>
      <c r="AM48" s="2"/>
      <c r="AN48" s="2">
        <v>16</v>
      </c>
      <c r="AO48" s="2"/>
      <c r="AP48" s="2"/>
      <c r="AQ48" s="2">
        <v>14</v>
      </c>
      <c r="AR48" s="2"/>
      <c r="AS48" s="2"/>
      <c r="AT48" s="2"/>
      <c r="AU48" s="2">
        <v>4</v>
      </c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10"/>
      <c r="BQ48" s="10"/>
    </row>
    <row r="49" spans="1:69" s="11" customFormat="1" ht="45" customHeight="1" x14ac:dyDescent="0.2">
      <c r="A49" s="13"/>
      <c r="B49" s="13" t="s">
        <v>476</v>
      </c>
      <c r="C49" s="28" t="s">
        <v>27</v>
      </c>
      <c r="D49" s="29" t="s">
        <v>53</v>
      </c>
      <c r="E49" s="12" t="s">
        <v>54</v>
      </c>
      <c r="F49" s="15">
        <v>65</v>
      </c>
      <c r="G49" s="14">
        <v>130</v>
      </c>
      <c r="H49" s="28">
        <v>201</v>
      </c>
      <c r="I49" s="14">
        <f t="shared" si="0"/>
        <v>26130</v>
      </c>
      <c r="J49" s="32"/>
      <c r="K49" s="2"/>
      <c r="L49" s="2"/>
      <c r="M49" s="2"/>
      <c r="N49" s="2"/>
      <c r="O49" s="2"/>
      <c r="P49" s="2"/>
      <c r="Q49" s="2">
        <v>47</v>
      </c>
      <c r="R49" s="2"/>
      <c r="S49" s="2">
        <v>40</v>
      </c>
      <c r="T49" s="2"/>
      <c r="U49" s="2"/>
      <c r="V49" s="2">
        <v>60</v>
      </c>
      <c r="W49" s="2"/>
      <c r="X49" s="2">
        <v>43</v>
      </c>
      <c r="Y49" s="2"/>
      <c r="Z49" s="2">
        <v>7</v>
      </c>
      <c r="AA49" s="2"/>
      <c r="AB49" s="2"/>
      <c r="AC49" s="2"/>
      <c r="AD49" s="2"/>
      <c r="AE49" s="2"/>
      <c r="AF49" s="2"/>
      <c r="AG49" s="2">
        <v>4</v>
      </c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10"/>
      <c r="BQ49" s="10"/>
    </row>
    <row r="50" spans="1:69" s="11" customFormat="1" ht="45" customHeight="1" x14ac:dyDescent="0.2">
      <c r="A50" s="13"/>
      <c r="B50" s="13" t="s">
        <v>476</v>
      </c>
      <c r="C50" s="28" t="s">
        <v>27</v>
      </c>
      <c r="D50" s="29" t="s">
        <v>55</v>
      </c>
      <c r="E50" s="12" t="s">
        <v>56</v>
      </c>
      <c r="F50" s="15">
        <v>60</v>
      </c>
      <c r="G50" s="14">
        <v>120</v>
      </c>
      <c r="H50" s="28">
        <v>165</v>
      </c>
      <c r="I50" s="14">
        <f t="shared" si="0"/>
        <v>19800</v>
      </c>
      <c r="J50" s="32"/>
      <c r="K50" s="2"/>
      <c r="L50" s="2"/>
      <c r="M50" s="2"/>
      <c r="N50" s="2"/>
      <c r="O50" s="2">
        <v>3</v>
      </c>
      <c r="P50" s="2"/>
      <c r="Q50" s="2">
        <v>3</v>
      </c>
      <c r="R50" s="2"/>
      <c r="S50" s="2">
        <v>3</v>
      </c>
      <c r="T50" s="2"/>
      <c r="U50" s="2"/>
      <c r="V50" s="2"/>
      <c r="W50" s="2"/>
      <c r="X50" s="2">
        <v>11</v>
      </c>
      <c r="Y50" s="2"/>
      <c r="Z50" s="2">
        <v>8</v>
      </c>
      <c r="AA50" s="2"/>
      <c r="AB50" s="2">
        <v>8</v>
      </c>
      <c r="AC50" s="2"/>
      <c r="AD50" s="2">
        <v>12</v>
      </c>
      <c r="AE50" s="2">
        <v>16</v>
      </c>
      <c r="AF50" s="2">
        <v>16</v>
      </c>
      <c r="AG50" s="2">
        <v>16</v>
      </c>
      <c r="AH50" s="2">
        <v>18</v>
      </c>
      <c r="AI50" s="2">
        <v>13</v>
      </c>
      <c r="AJ50" s="2">
        <v>10</v>
      </c>
      <c r="AK50" s="2"/>
      <c r="AL50" s="2">
        <v>6</v>
      </c>
      <c r="AM50" s="2"/>
      <c r="AN50" s="2">
        <v>6</v>
      </c>
      <c r="AO50" s="2"/>
      <c r="AP50" s="2"/>
      <c r="AQ50" s="2">
        <v>4</v>
      </c>
      <c r="AR50" s="2"/>
      <c r="AS50" s="2">
        <v>4</v>
      </c>
      <c r="AT50" s="2"/>
      <c r="AU50" s="2">
        <v>3</v>
      </c>
      <c r="AV50" s="2"/>
      <c r="AW50" s="2"/>
      <c r="AX50" s="2"/>
      <c r="AY50" s="2">
        <v>2</v>
      </c>
      <c r="AZ50" s="2"/>
      <c r="BA50" s="2">
        <v>3</v>
      </c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10"/>
      <c r="BQ50" s="10"/>
    </row>
    <row r="51" spans="1:69" s="11" customFormat="1" ht="45" customHeight="1" x14ac:dyDescent="0.2">
      <c r="A51" s="12"/>
      <c r="B51" s="13" t="s">
        <v>476</v>
      </c>
      <c r="C51" s="28" t="s">
        <v>27</v>
      </c>
      <c r="D51" s="29" t="s">
        <v>57</v>
      </c>
      <c r="E51" s="12" t="s">
        <v>58</v>
      </c>
      <c r="F51" s="15">
        <v>65</v>
      </c>
      <c r="G51" s="14">
        <v>130</v>
      </c>
      <c r="H51" s="28">
        <v>149</v>
      </c>
      <c r="I51" s="14">
        <f t="shared" si="0"/>
        <v>19370</v>
      </c>
      <c r="J51" s="3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>
        <v>12</v>
      </c>
      <c r="AH51" s="2">
        <v>21</v>
      </c>
      <c r="AI51" s="2"/>
      <c r="AJ51" s="2"/>
      <c r="AK51" s="2"/>
      <c r="AL51" s="2"/>
      <c r="AM51" s="2"/>
      <c r="AN51" s="2">
        <v>6</v>
      </c>
      <c r="AO51" s="2"/>
      <c r="AP51" s="2"/>
      <c r="AQ51" s="2">
        <v>110</v>
      </c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10"/>
      <c r="BQ51" s="10"/>
    </row>
    <row r="52" spans="1:69" s="11" customFormat="1" ht="45" customHeight="1" x14ac:dyDescent="0.2">
      <c r="A52" s="13"/>
      <c r="B52" s="13" t="s">
        <v>476</v>
      </c>
      <c r="C52" s="28" t="s">
        <v>27</v>
      </c>
      <c r="D52" s="29" t="s">
        <v>59</v>
      </c>
      <c r="E52" s="12" t="s">
        <v>60</v>
      </c>
      <c r="F52" s="15">
        <v>60</v>
      </c>
      <c r="G52" s="14">
        <v>120</v>
      </c>
      <c r="H52" s="28">
        <v>144</v>
      </c>
      <c r="I52" s="14">
        <f t="shared" si="0"/>
        <v>17280</v>
      </c>
      <c r="J52" s="3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>
        <v>9</v>
      </c>
      <c r="Y52" s="2"/>
      <c r="Z52" s="2">
        <v>22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>
        <v>3</v>
      </c>
      <c r="AM52" s="2"/>
      <c r="AN52" s="2">
        <v>11</v>
      </c>
      <c r="AO52" s="2"/>
      <c r="AP52" s="2"/>
      <c r="AQ52" s="2">
        <v>23</v>
      </c>
      <c r="AR52" s="2"/>
      <c r="AS52" s="2">
        <v>18</v>
      </c>
      <c r="AT52" s="2"/>
      <c r="AU52" s="2">
        <v>42</v>
      </c>
      <c r="AV52" s="2"/>
      <c r="AW52" s="2"/>
      <c r="AX52" s="2"/>
      <c r="AY52" s="2">
        <v>4</v>
      </c>
      <c r="AZ52" s="2"/>
      <c r="BA52" s="2">
        <v>12</v>
      </c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10"/>
      <c r="BQ52" s="10"/>
    </row>
    <row r="53" spans="1:69" s="11" customFormat="1" ht="45" customHeight="1" x14ac:dyDescent="0.2">
      <c r="A53" s="13"/>
      <c r="B53" s="13" t="s">
        <v>476</v>
      </c>
      <c r="C53" s="28" t="s">
        <v>27</v>
      </c>
      <c r="D53" s="29" t="s">
        <v>63</v>
      </c>
      <c r="E53" s="12" t="s">
        <v>64</v>
      </c>
      <c r="F53" s="15">
        <v>85</v>
      </c>
      <c r="G53" s="14">
        <v>170</v>
      </c>
      <c r="H53" s="28">
        <v>131</v>
      </c>
      <c r="I53" s="14">
        <f t="shared" si="0"/>
        <v>22270</v>
      </c>
      <c r="J53" s="3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>
        <v>13</v>
      </c>
      <c r="AC53" s="2"/>
      <c r="AD53" s="2">
        <v>12</v>
      </c>
      <c r="AE53" s="2">
        <v>14</v>
      </c>
      <c r="AF53" s="2">
        <v>22</v>
      </c>
      <c r="AG53" s="2">
        <v>14</v>
      </c>
      <c r="AH53" s="2">
        <v>16</v>
      </c>
      <c r="AI53" s="2">
        <v>16</v>
      </c>
      <c r="AJ53" s="2">
        <v>4</v>
      </c>
      <c r="AK53" s="2"/>
      <c r="AL53" s="2">
        <v>6</v>
      </c>
      <c r="AM53" s="2"/>
      <c r="AN53" s="2">
        <v>3</v>
      </c>
      <c r="AO53" s="2"/>
      <c r="AP53" s="2"/>
      <c r="AQ53" s="2">
        <v>6</v>
      </c>
      <c r="AR53" s="2"/>
      <c r="AS53" s="2">
        <v>2</v>
      </c>
      <c r="AT53" s="2"/>
      <c r="AU53" s="2">
        <v>2</v>
      </c>
      <c r="AV53" s="2"/>
      <c r="AW53" s="2"/>
      <c r="AX53" s="2"/>
      <c r="AY53" s="2"/>
      <c r="AZ53" s="2"/>
      <c r="BA53" s="2">
        <v>1</v>
      </c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10"/>
      <c r="BQ53" s="10"/>
    </row>
    <row r="54" spans="1:69" s="11" customFormat="1" ht="45" customHeight="1" x14ac:dyDescent="0.2">
      <c r="A54" s="13"/>
      <c r="B54" s="13" t="s">
        <v>476</v>
      </c>
      <c r="C54" s="28" t="s">
        <v>30</v>
      </c>
      <c r="D54" s="29" t="s">
        <v>65</v>
      </c>
      <c r="E54" s="12" t="s">
        <v>66</v>
      </c>
      <c r="F54" s="15">
        <v>60</v>
      </c>
      <c r="G54" s="14">
        <v>120</v>
      </c>
      <c r="H54" s="28">
        <v>102</v>
      </c>
      <c r="I54" s="14">
        <f t="shared" si="0"/>
        <v>12240</v>
      </c>
      <c r="J54" s="32"/>
      <c r="K54" s="2"/>
      <c r="L54" s="2"/>
      <c r="M54" s="2"/>
      <c r="N54" s="2"/>
      <c r="O54" s="2"/>
      <c r="P54" s="2"/>
      <c r="Q54" s="2"/>
      <c r="R54" s="2"/>
      <c r="S54" s="2"/>
      <c r="T54" s="2">
        <v>0</v>
      </c>
      <c r="U54" s="2"/>
      <c r="V54" s="2">
        <v>35</v>
      </c>
      <c r="W54" s="2"/>
      <c r="X54" s="2">
        <v>0</v>
      </c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>
        <v>6</v>
      </c>
      <c r="AK54" s="2"/>
      <c r="AL54" s="2">
        <v>8</v>
      </c>
      <c r="AM54" s="2"/>
      <c r="AN54" s="2">
        <v>16</v>
      </c>
      <c r="AO54" s="2"/>
      <c r="AP54" s="2"/>
      <c r="AQ54" s="2">
        <v>37</v>
      </c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10"/>
      <c r="BQ54" s="10"/>
    </row>
    <row r="55" spans="1:69" s="11" customFormat="1" ht="45" customHeight="1" x14ac:dyDescent="0.2">
      <c r="A55" s="13"/>
      <c r="B55" s="13" t="s">
        <v>476</v>
      </c>
      <c r="C55" s="28" t="s">
        <v>30</v>
      </c>
      <c r="D55" s="29" t="s">
        <v>67</v>
      </c>
      <c r="E55" s="12" t="s">
        <v>68</v>
      </c>
      <c r="F55" s="15">
        <v>60</v>
      </c>
      <c r="G55" s="14">
        <v>120</v>
      </c>
      <c r="H55" s="28">
        <v>112</v>
      </c>
      <c r="I55" s="14">
        <f t="shared" si="0"/>
        <v>13440</v>
      </c>
      <c r="J55" s="32"/>
      <c r="K55" s="2"/>
      <c r="L55" s="2"/>
      <c r="M55" s="2"/>
      <c r="N55" s="2"/>
      <c r="O55" s="2"/>
      <c r="P55" s="2"/>
      <c r="Q55" s="2"/>
      <c r="R55" s="2"/>
      <c r="S55" s="2"/>
      <c r="T55" s="2">
        <v>6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>
        <v>22</v>
      </c>
      <c r="AH55" s="2">
        <v>61</v>
      </c>
      <c r="AI55" s="2"/>
      <c r="AJ55" s="2">
        <v>6</v>
      </c>
      <c r="AK55" s="2"/>
      <c r="AL55" s="2">
        <v>17</v>
      </c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10"/>
      <c r="BQ55" s="10"/>
    </row>
    <row r="56" spans="1:69" s="11" customFormat="1" ht="45" customHeight="1" x14ac:dyDescent="0.2">
      <c r="A56" s="13"/>
      <c r="B56" s="13" t="s">
        <v>476</v>
      </c>
      <c r="C56" s="28" t="s">
        <v>30</v>
      </c>
      <c r="D56" s="29" t="s">
        <v>71</v>
      </c>
      <c r="E56" s="12" t="s">
        <v>72</v>
      </c>
      <c r="F56" s="15">
        <v>60</v>
      </c>
      <c r="G56" s="14">
        <v>120</v>
      </c>
      <c r="H56" s="28">
        <v>104</v>
      </c>
      <c r="I56" s="14">
        <f t="shared" si="0"/>
        <v>12480</v>
      </c>
      <c r="J56" s="32"/>
      <c r="K56" s="2"/>
      <c r="L56" s="2"/>
      <c r="M56" s="2"/>
      <c r="N56" s="2"/>
      <c r="O56" s="2">
        <v>3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>
        <v>7</v>
      </c>
      <c r="AG56" s="2">
        <v>16</v>
      </c>
      <c r="AH56" s="2">
        <v>13</v>
      </c>
      <c r="AI56" s="2">
        <v>12</v>
      </c>
      <c r="AJ56" s="2">
        <v>15</v>
      </c>
      <c r="AK56" s="2"/>
      <c r="AL56" s="2">
        <v>21</v>
      </c>
      <c r="AM56" s="2"/>
      <c r="AN56" s="2">
        <v>2</v>
      </c>
      <c r="AO56" s="2"/>
      <c r="AP56" s="2"/>
      <c r="AQ56" s="2">
        <v>8</v>
      </c>
      <c r="AR56" s="2"/>
      <c r="AS56" s="2">
        <v>5</v>
      </c>
      <c r="AT56" s="2"/>
      <c r="AU56" s="2">
        <v>2</v>
      </c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10"/>
      <c r="BQ56" s="10"/>
    </row>
    <row r="57" spans="1:69" s="11" customFormat="1" ht="45" customHeight="1" x14ac:dyDescent="0.2">
      <c r="A57" s="13"/>
      <c r="B57" s="13" t="s">
        <v>476</v>
      </c>
      <c r="C57" s="28" t="s">
        <v>27</v>
      </c>
      <c r="D57" s="29" t="s">
        <v>73</v>
      </c>
      <c r="E57" s="12" t="s">
        <v>74</v>
      </c>
      <c r="F57" s="15">
        <v>55</v>
      </c>
      <c r="G57" s="14">
        <v>110</v>
      </c>
      <c r="H57" s="28">
        <v>6</v>
      </c>
      <c r="I57" s="14">
        <f t="shared" si="0"/>
        <v>660</v>
      </c>
      <c r="J57" s="3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>
        <v>6</v>
      </c>
      <c r="Y57" s="2"/>
      <c r="Z57" s="2">
        <v>0</v>
      </c>
      <c r="AA57" s="2"/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10"/>
      <c r="BQ57" s="10"/>
    </row>
    <row r="58" spans="1:69" s="11" customFormat="1" ht="45" customHeight="1" x14ac:dyDescent="0.2">
      <c r="A58" s="13"/>
      <c r="B58" s="13" t="s">
        <v>476</v>
      </c>
      <c r="C58" s="28" t="s">
        <v>30</v>
      </c>
      <c r="D58" s="29" t="s">
        <v>79</v>
      </c>
      <c r="E58" s="12" t="s">
        <v>80</v>
      </c>
      <c r="F58" s="15">
        <v>60</v>
      </c>
      <c r="G58" s="14">
        <v>120</v>
      </c>
      <c r="H58" s="28">
        <v>65</v>
      </c>
      <c r="I58" s="14">
        <f t="shared" si="0"/>
        <v>7800</v>
      </c>
      <c r="J58" s="3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v>0</v>
      </c>
      <c r="W58" s="2"/>
      <c r="X58" s="2">
        <v>0</v>
      </c>
      <c r="Y58" s="2"/>
      <c r="Z58" s="2">
        <v>0</v>
      </c>
      <c r="AA58" s="2"/>
      <c r="AB58" s="2">
        <v>0</v>
      </c>
      <c r="AC58" s="2"/>
      <c r="AD58" s="2">
        <v>3</v>
      </c>
      <c r="AE58" s="2">
        <v>5</v>
      </c>
      <c r="AF58" s="2">
        <v>7</v>
      </c>
      <c r="AG58" s="2">
        <v>3</v>
      </c>
      <c r="AH58" s="2">
        <v>5</v>
      </c>
      <c r="AI58" s="2">
        <v>7</v>
      </c>
      <c r="AJ58" s="2">
        <v>8</v>
      </c>
      <c r="AK58" s="2"/>
      <c r="AL58" s="2">
        <v>8</v>
      </c>
      <c r="AM58" s="2"/>
      <c r="AN58" s="2">
        <v>8</v>
      </c>
      <c r="AO58" s="2"/>
      <c r="AP58" s="2"/>
      <c r="AQ58" s="2">
        <v>11</v>
      </c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10"/>
      <c r="BQ58" s="10"/>
    </row>
    <row r="59" spans="1:69" s="11" customFormat="1" ht="45" customHeight="1" x14ac:dyDescent="0.2">
      <c r="A59" s="13"/>
      <c r="B59" s="13" t="s">
        <v>476</v>
      </c>
      <c r="C59" s="28" t="s">
        <v>27</v>
      </c>
      <c r="D59" s="29" t="s">
        <v>81</v>
      </c>
      <c r="E59" s="12" t="s">
        <v>82</v>
      </c>
      <c r="F59" s="15">
        <v>65</v>
      </c>
      <c r="G59" s="14">
        <v>130</v>
      </c>
      <c r="H59" s="28">
        <v>88</v>
      </c>
      <c r="I59" s="14">
        <f t="shared" si="0"/>
        <v>11440</v>
      </c>
      <c r="J59" s="3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>
        <v>9</v>
      </c>
      <c r="Y59" s="2"/>
      <c r="Z59" s="2">
        <v>34</v>
      </c>
      <c r="AA59" s="2"/>
      <c r="AB59" s="2">
        <v>3</v>
      </c>
      <c r="AC59" s="2"/>
      <c r="AD59" s="2"/>
      <c r="AE59" s="2">
        <v>7</v>
      </c>
      <c r="AF59" s="2">
        <v>8</v>
      </c>
      <c r="AG59" s="2"/>
      <c r="AH59" s="2">
        <v>4</v>
      </c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>
        <v>7</v>
      </c>
      <c r="AT59" s="2"/>
      <c r="AU59" s="2">
        <v>1</v>
      </c>
      <c r="AV59" s="2"/>
      <c r="AW59" s="2"/>
      <c r="AX59" s="2"/>
      <c r="AY59" s="2">
        <v>7</v>
      </c>
      <c r="AZ59" s="2"/>
      <c r="BA59" s="2">
        <v>8</v>
      </c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10"/>
      <c r="BQ59" s="10"/>
    </row>
    <row r="60" spans="1:69" s="11" customFormat="1" ht="45" customHeight="1" x14ac:dyDescent="0.2">
      <c r="A60" s="13"/>
      <c r="B60" s="13" t="s">
        <v>476</v>
      </c>
      <c r="C60" s="28" t="s">
        <v>27</v>
      </c>
      <c r="D60" s="29" t="s">
        <v>83</v>
      </c>
      <c r="E60" s="12" t="s">
        <v>84</v>
      </c>
      <c r="F60" s="15">
        <v>90</v>
      </c>
      <c r="G60" s="14">
        <v>180</v>
      </c>
      <c r="H60" s="28">
        <v>81</v>
      </c>
      <c r="I60" s="14">
        <f t="shared" si="0"/>
        <v>14580</v>
      </c>
      <c r="J60" s="3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>
        <v>12</v>
      </c>
      <c r="AC60" s="2"/>
      <c r="AD60" s="2">
        <v>19</v>
      </c>
      <c r="AE60" s="2">
        <v>17</v>
      </c>
      <c r="AF60" s="2">
        <v>17</v>
      </c>
      <c r="AG60" s="2">
        <v>6</v>
      </c>
      <c r="AH60" s="2">
        <v>8</v>
      </c>
      <c r="AI60" s="2"/>
      <c r="AJ60" s="2"/>
      <c r="AK60" s="2"/>
      <c r="AL60" s="2">
        <v>2</v>
      </c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10"/>
      <c r="BQ60" s="10"/>
    </row>
    <row r="61" spans="1:69" s="11" customFormat="1" ht="45" customHeight="1" x14ac:dyDescent="0.2">
      <c r="A61" s="13"/>
      <c r="B61" s="13" t="s">
        <v>476</v>
      </c>
      <c r="C61" s="28" t="s">
        <v>30</v>
      </c>
      <c r="D61" s="29" t="s">
        <v>85</v>
      </c>
      <c r="E61" s="12" t="s">
        <v>86</v>
      </c>
      <c r="F61" s="15">
        <v>60</v>
      </c>
      <c r="G61" s="14">
        <v>120</v>
      </c>
      <c r="H61" s="28">
        <v>80</v>
      </c>
      <c r="I61" s="14">
        <f t="shared" si="0"/>
        <v>9600</v>
      </c>
      <c r="J61" s="3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>
        <v>5</v>
      </c>
      <c r="AK61" s="2"/>
      <c r="AL61" s="2">
        <v>1</v>
      </c>
      <c r="AM61" s="2"/>
      <c r="AN61" s="2">
        <v>19</v>
      </c>
      <c r="AO61" s="2"/>
      <c r="AP61" s="2"/>
      <c r="AQ61" s="2">
        <v>27</v>
      </c>
      <c r="AR61" s="2"/>
      <c r="AS61" s="2">
        <v>27</v>
      </c>
      <c r="AT61" s="2"/>
      <c r="AU61" s="2">
        <v>1</v>
      </c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10"/>
      <c r="BQ61" s="10"/>
    </row>
    <row r="62" spans="1:69" s="11" customFormat="1" ht="45" customHeight="1" x14ac:dyDescent="0.2">
      <c r="A62" s="13"/>
      <c r="B62" s="13" t="s">
        <v>476</v>
      </c>
      <c r="C62" s="28" t="s">
        <v>27</v>
      </c>
      <c r="D62" s="29" t="s">
        <v>87</v>
      </c>
      <c r="E62" s="12" t="s">
        <v>88</v>
      </c>
      <c r="F62" s="15">
        <v>65</v>
      </c>
      <c r="G62" s="14">
        <v>130</v>
      </c>
      <c r="H62" s="28">
        <v>79</v>
      </c>
      <c r="I62" s="14">
        <f t="shared" si="0"/>
        <v>10270</v>
      </c>
      <c r="J62" s="3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>
        <v>15</v>
      </c>
      <c r="Y62" s="2"/>
      <c r="Z62" s="2">
        <v>15</v>
      </c>
      <c r="AA62" s="2"/>
      <c r="AB62" s="2">
        <v>14</v>
      </c>
      <c r="AC62" s="2"/>
      <c r="AD62" s="2">
        <v>16</v>
      </c>
      <c r="AE62" s="2">
        <v>11</v>
      </c>
      <c r="AF62" s="2">
        <v>8</v>
      </c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10"/>
      <c r="BQ62" s="10"/>
    </row>
    <row r="63" spans="1:69" s="11" customFormat="1" ht="45" customHeight="1" x14ac:dyDescent="0.2">
      <c r="A63" s="13"/>
      <c r="B63" s="13" t="s">
        <v>476</v>
      </c>
      <c r="C63" s="28" t="s">
        <v>30</v>
      </c>
      <c r="D63" s="29" t="s">
        <v>89</v>
      </c>
      <c r="E63" s="12" t="s">
        <v>90</v>
      </c>
      <c r="F63" s="15">
        <v>65</v>
      </c>
      <c r="G63" s="14">
        <v>130</v>
      </c>
      <c r="H63" s="28">
        <v>48</v>
      </c>
      <c r="I63" s="14">
        <f t="shared" si="0"/>
        <v>6240</v>
      </c>
      <c r="J63" s="32"/>
      <c r="K63" s="2"/>
      <c r="L63" s="2"/>
      <c r="M63" s="2"/>
      <c r="N63" s="2"/>
      <c r="O63" s="2"/>
      <c r="P63" s="2"/>
      <c r="Q63" s="2"/>
      <c r="R63" s="2"/>
      <c r="S63" s="2"/>
      <c r="T63" s="2">
        <v>0</v>
      </c>
      <c r="U63" s="2"/>
      <c r="V63" s="2"/>
      <c r="W63" s="2"/>
      <c r="X63" s="2">
        <v>0</v>
      </c>
      <c r="Y63" s="2"/>
      <c r="Z63" s="2">
        <v>0</v>
      </c>
      <c r="AA63" s="2"/>
      <c r="AB63" s="2">
        <v>0</v>
      </c>
      <c r="AC63" s="2"/>
      <c r="AD63" s="2">
        <v>2</v>
      </c>
      <c r="AE63" s="2">
        <v>3</v>
      </c>
      <c r="AF63" s="2">
        <v>4</v>
      </c>
      <c r="AG63" s="2">
        <v>4</v>
      </c>
      <c r="AH63" s="2">
        <v>6</v>
      </c>
      <c r="AI63" s="2">
        <v>6</v>
      </c>
      <c r="AJ63" s="2">
        <v>5</v>
      </c>
      <c r="AK63" s="2"/>
      <c r="AL63" s="2">
        <v>6</v>
      </c>
      <c r="AM63" s="2"/>
      <c r="AN63" s="2">
        <v>6</v>
      </c>
      <c r="AO63" s="2"/>
      <c r="AP63" s="2"/>
      <c r="AQ63" s="2">
        <v>6</v>
      </c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10"/>
      <c r="BQ63" s="10"/>
    </row>
    <row r="64" spans="1:69" s="11" customFormat="1" ht="45" customHeight="1" x14ac:dyDescent="0.2">
      <c r="A64" s="13"/>
      <c r="B64" s="13" t="s">
        <v>476</v>
      </c>
      <c r="C64" s="28" t="s">
        <v>27</v>
      </c>
      <c r="D64" s="29" t="s">
        <v>91</v>
      </c>
      <c r="E64" s="12" t="s">
        <v>92</v>
      </c>
      <c r="F64" s="15">
        <v>90</v>
      </c>
      <c r="G64" s="14">
        <v>180</v>
      </c>
      <c r="H64" s="28">
        <v>78</v>
      </c>
      <c r="I64" s="14">
        <f t="shared" si="0"/>
        <v>14040</v>
      </c>
      <c r="J64" s="3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>
        <v>2</v>
      </c>
      <c r="AC64" s="2"/>
      <c r="AD64" s="2">
        <v>2</v>
      </c>
      <c r="AE64" s="2">
        <v>5</v>
      </c>
      <c r="AF64" s="2">
        <v>12</v>
      </c>
      <c r="AG64" s="2">
        <v>11</v>
      </c>
      <c r="AH64" s="2">
        <v>12</v>
      </c>
      <c r="AI64" s="2">
        <v>6</v>
      </c>
      <c r="AJ64" s="2">
        <v>8</v>
      </c>
      <c r="AK64" s="2"/>
      <c r="AL64" s="2">
        <v>9</v>
      </c>
      <c r="AM64" s="2"/>
      <c r="AN64" s="2">
        <v>7</v>
      </c>
      <c r="AO64" s="2"/>
      <c r="AP64" s="2"/>
      <c r="AQ64" s="2">
        <v>4</v>
      </c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10"/>
      <c r="BQ64" s="10"/>
    </row>
    <row r="65" spans="1:69" s="11" customFormat="1" ht="45" customHeight="1" x14ac:dyDescent="0.2">
      <c r="A65" s="13"/>
      <c r="B65" s="13" t="s">
        <v>476</v>
      </c>
      <c r="C65" s="28" t="s">
        <v>30</v>
      </c>
      <c r="D65" s="29" t="s">
        <v>93</v>
      </c>
      <c r="E65" s="12" t="s">
        <v>94</v>
      </c>
      <c r="F65" s="15">
        <v>65</v>
      </c>
      <c r="G65" s="14">
        <v>130</v>
      </c>
      <c r="H65" s="28">
        <v>75</v>
      </c>
      <c r="I65" s="14">
        <f t="shared" si="0"/>
        <v>9750</v>
      </c>
      <c r="J65" s="3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>
        <v>14</v>
      </c>
      <c r="AI65" s="2">
        <v>21</v>
      </c>
      <c r="AJ65" s="2">
        <v>20</v>
      </c>
      <c r="AK65" s="2"/>
      <c r="AL65" s="2">
        <v>20</v>
      </c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10"/>
      <c r="BQ65" s="10"/>
    </row>
    <row r="66" spans="1:69" s="11" customFormat="1" ht="45" customHeight="1" x14ac:dyDescent="0.2">
      <c r="A66" s="13"/>
      <c r="B66" s="13" t="s">
        <v>476</v>
      </c>
      <c r="C66" s="28" t="s">
        <v>30</v>
      </c>
      <c r="D66" s="29" t="s">
        <v>95</v>
      </c>
      <c r="E66" s="12" t="s">
        <v>96</v>
      </c>
      <c r="F66" s="15">
        <v>60</v>
      </c>
      <c r="G66" s="14">
        <v>120</v>
      </c>
      <c r="H66" s="28">
        <v>56</v>
      </c>
      <c r="I66" s="14">
        <f t="shared" si="0"/>
        <v>6720</v>
      </c>
      <c r="J66" s="32"/>
      <c r="K66" s="2"/>
      <c r="L66" s="2"/>
      <c r="M66" s="2"/>
      <c r="N66" s="2"/>
      <c r="O66" s="2"/>
      <c r="P66" s="2"/>
      <c r="Q66" s="2"/>
      <c r="R66" s="2"/>
      <c r="S66" s="2"/>
      <c r="T66" s="2">
        <v>0</v>
      </c>
      <c r="U66" s="2"/>
      <c r="V66" s="2"/>
      <c r="W66" s="2"/>
      <c r="X66" s="2"/>
      <c r="Y66" s="2"/>
      <c r="Z66" s="2">
        <v>21</v>
      </c>
      <c r="AA66" s="2"/>
      <c r="AB66" s="2">
        <v>0</v>
      </c>
      <c r="AC66" s="2"/>
      <c r="AD66" s="2">
        <v>0</v>
      </c>
      <c r="AE66" s="2">
        <v>2</v>
      </c>
      <c r="AF66" s="2"/>
      <c r="AG66" s="2"/>
      <c r="AH66" s="2">
        <v>33</v>
      </c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10"/>
      <c r="BQ66" s="10"/>
    </row>
    <row r="67" spans="1:69" s="11" customFormat="1" ht="45" customHeight="1" x14ac:dyDescent="0.2">
      <c r="A67" s="13"/>
      <c r="B67" s="13" t="s">
        <v>476</v>
      </c>
      <c r="C67" s="28" t="s">
        <v>30</v>
      </c>
      <c r="D67" s="29" t="s">
        <v>97</v>
      </c>
      <c r="E67" s="12" t="s">
        <v>98</v>
      </c>
      <c r="F67" s="15">
        <v>65</v>
      </c>
      <c r="G67" s="14">
        <v>130</v>
      </c>
      <c r="H67" s="28">
        <v>73</v>
      </c>
      <c r="I67" s="14">
        <f t="shared" si="0"/>
        <v>9490</v>
      </c>
      <c r="J67" s="3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>
        <v>3</v>
      </c>
      <c r="AM67" s="2"/>
      <c r="AN67" s="2"/>
      <c r="AO67" s="2"/>
      <c r="AP67" s="2"/>
      <c r="AQ67" s="2"/>
      <c r="AR67" s="2"/>
      <c r="AS67" s="2">
        <v>67</v>
      </c>
      <c r="AT67" s="2"/>
      <c r="AU67" s="2">
        <v>1</v>
      </c>
      <c r="AV67" s="2"/>
      <c r="AW67" s="2"/>
      <c r="AX67" s="2"/>
      <c r="AY67" s="2"/>
      <c r="AZ67" s="2"/>
      <c r="BA67" s="2"/>
      <c r="BB67" s="2">
        <v>2</v>
      </c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10"/>
      <c r="BQ67" s="10"/>
    </row>
    <row r="68" spans="1:69" s="11" customFormat="1" ht="45" customHeight="1" x14ac:dyDescent="0.2">
      <c r="A68" s="13"/>
      <c r="B68" s="13" t="s">
        <v>476</v>
      </c>
      <c r="C68" s="28" t="s">
        <v>27</v>
      </c>
      <c r="D68" s="29" t="s">
        <v>99</v>
      </c>
      <c r="E68" s="12" t="s">
        <v>100</v>
      </c>
      <c r="F68" s="15">
        <v>95</v>
      </c>
      <c r="G68" s="14">
        <v>190</v>
      </c>
      <c r="H68" s="28">
        <v>23</v>
      </c>
      <c r="I68" s="14">
        <f t="shared" si="0"/>
        <v>4370</v>
      </c>
      <c r="J68" s="3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>
        <v>0</v>
      </c>
      <c r="AC68" s="2"/>
      <c r="AD68" s="2">
        <v>0</v>
      </c>
      <c r="AE68" s="2">
        <v>0</v>
      </c>
      <c r="AF68" s="2"/>
      <c r="AG68" s="2">
        <v>0</v>
      </c>
      <c r="AH68" s="2">
        <v>0</v>
      </c>
      <c r="AI68" s="2">
        <v>0</v>
      </c>
      <c r="AJ68" s="2"/>
      <c r="AK68" s="2"/>
      <c r="AL68" s="2">
        <v>0</v>
      </c>
      <c r="AM68" s="2"/>
      <c r="AN68" s="2">
        <v>2</v>
      </c>
      <c r="AO68" s="2"/>
      <c r="AP68" s="2"/>
      <c r="AQ68" s="2">
        <v>3</v>
      </c>
      <c r="AR68" s="2"/>
      <c r="AS68" s="2">
        <v>3</v>
      </c>
      <c r="AT68" s="2"/>
      <c r="AU68" s="2">
        <v>4</v>
      </c>
      <c r="AV68" s="2"/>
      <c r="AW68" s="2"/>
      <c r="AX68" s="2"/>
      <c r="AY68" s="2">
        <v>5</v>
      </c>
      <c r="AZ68" s="2"/>
      <c r="BA68" s="2">
        <v>6</v>
      </c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10"/>
      <c r="BQ68" s="10"/>
    </row>
    <row r="69" spans="1:69" s="11" customFormat="1" ht="45" customHeight="1" x14ac:dyDescent="0.2">
      <c r="A69" s="13"/>
      <c r="B69" s="13" t="s">
        <v>476</v>
      </c>
      <c r="C69" s="28" t="s">
        <v>27</v>
      </c>
      <c r="D69" s="29" t="s">
        <v>101</v>
      </c>
      <c r="E69" s="12" t="s">
        <v>102</v>
      </c>
      <c r="F69" s="15">
        <v>65</v>
      </c>
      <c r="G69" s="14">
        <v>130</v>
      </c>
      <c r="H69" s="28">
        <v>70</v>
      </c>
      <c r="I69" s="14">
        <f t="shared" si="0"/>
        <v>9100</v>
      </c>
      <c r="J69" s="3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>
        <v>4</v>
      </c>
      <c r="AA69" s="2"/>
      <c r="AB69" s="2">
        <v>5</v>
      </c>
      <c r="AC69" s="2"/>
      <c r="AD69" s="2">
        <v>9</v>
      </c>
      <c r="AE69" s="2">
        <v>10</v>
      </c>
      <c r="AF69" s="2">
        <v>2</v>
      </c>
      <c r="AG69" s="2"/>
      <c r="AH69" s="2">
        <v>2</v>
      </c>
      <c r="AI69" s="2"/>
      <c r="AJ69" s="2">
        <v>1</v>
      </c>
      <c r="AK69" s="2"/>
      <c r="AL69" s="2">
        <v>3</v>
      </c>
      <c r="AM69" s="2"/>
      <c r="AN69" s="2"/>
      <c r="AO69" s="2"/>
      <c r="AP69" s="2"/>
      <c r="AQ69" s="2"/>
      <c r="AR69" s="2"/>
      <c r="AS69" s="2">
        <v>15</v>
      </c>
      <c r="AT69" s="2"/>
      <c r="AU69" s="2">
        <v>9</v>
      </c>
      <c r="AV69" s="2"/>
      <c r="AW69" s="2"/>
      <c r="AX69" s="2"/>
      <c r="AY69" s="2">
        <v>5</v>
      </c>
      <c r="AZ69" s="2"/>
      <c r="BA69" s="2">
        <v>5</v>
      </c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10"/>
      <c r="BQ69" s="10"/>
    </row>
    <row r="70" spans="1:69" s="11" customFormat="1" ht="45" customHeight="1" x14ac:dyDescent="0.2">
      <c r="A70" s="13"/>
      <c r="B70" s="13" t="s">
        <v>476</v>
      </c>
      <c r="C70" s="28" t="s">
        <v>27</v>
      </c>
      <c r="D70" s="29" t="s">
        <v>103</v>
      </c>
      <c r="E70" s="12" t="s">
        <v>104</v>
      </c>
      <c r="F70" s="15">
        <v>90</v>
      </c>
      <c r="G70" s="14">
        <v>180</v>
      </c>
      <c r="H70" s="28">
        <v>68</v>
      </c>
      <c r="I70" s="14">
        <f t="shared" ref="I70:I133" si="1">G70*H70</f>
        <v>12240</v>
      </c>
      <c r="J70" s="3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>
        <v>7</v>
      </c>
      <c r="AH70" s="2"/>
      <c r="AI70" s="2"/>
      <c r="AJ70" s="2">
        <v>61</v>
      </c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10"/>
      <c r="BQ70" s="10"/>
    </row>
    <row r="71" spans="1:69" s="11" customFormat="1" ht="45" customHeight="1" x14ac:dyDescent="0.2">
      <c r="A71" s="13"/>
      <c r="B71" s="13" t="s">
        <v>476</v>
      </c>
      <c r="C71" s="28" t="s">
        <v>27</v>
      </c>
      <c r="D71" s="29" t="s">
        <v>105</v>
      </c>
      <c r="E71" s="12" t="s">
        <v>106</v>
      </c>
      <c r="F71" s="15">
        <v>65</v>
      </c>
      <c r="G71" s="14">
        <v>130</v>
      </c>
      <c r="H71" s="28">
        <v>6</v>
      </c>
      <c r="I71" s="14">
        <f t="shared" si="1"/>
        <v>780</v>
      </c>
      <c r="J71" s="3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>
        <v>6</v>
      </c>
      <c r="Y71" s="2"/>
      <c r="Z71" s="2">
        <v>0</v>
      </c>
      <c r="AA71" s="2"/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10"/>
      <c r="BQ71" s="10"/>
    </row>
    <row r="72" spans="1:69" s="11" customFormat="1" ht="45" customHeight="1" x14ac:dyDescent="0.2">
      <c r="A72" s="13"/>
      <c r="B72" s="13" t="s">
        <v>476</v>
      </c>
      <c r="C72" s="28" t="s">
        <v>27</v>
      </c>
      <c r="D72" s="29" t="s">
        <v>107</v>
      </c>
      <c r="E72" s="12" t="s">
        <v>108</v>
      </c>
      <c r="F72" s="15">
        <v>115</v>
      </c>
      <c r="G72" s="14">
        <v>230</v>
      </c>
      <c r="H72" s="28">
        <v>63</v>
      </c>
      <c r="I72" s="14">
        <f t="shared" si="1"/>
        <v>14490</v>
      </c>
      <c r="J72" s="3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>
        <v>3</v>
      </c>
      <c r="Y72" s="2"/>
      <c r="Z72" s="2">
        <v>5</v>
      </c>
      <c r="AA72" s="2"/>
      <c r="AB72" s="2">
        <v>15</v>
      </c>
      <c r="AC72" s="2"/>
      <c r="AD72" s="2">
        <v>26</v>
      </c>
      <c r="AE72" s="2">
        <v>8</v>
      </c>
      <c r="AF72" s="2">
        <v>6</v>
      </c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10"/>
      <c r="BQ72" s="10"/>
    </row>
    <row r="73" spans="1:69" s="11" customFormat="1" ht="45" customHeight="1" x14ac:dyDescent="0.2">
      <c r="A73" s="13"/>
      <c r="B73" s="13" t="s">
        <v>476</v>
      </c>
      <c r="C73" s="28" t="s">
        <v>27</v>
      </c>
      <c r="D73" s="29" t="s">
        <v>109</v>
      </c>
      <c r="E73" s="12" t="s">
        <v>110</v>
      </c>
      <c r="F73" s="15">
        <v>75</v>
      </c>
      <c r="G73" s="14">
        <v>150</v>
      </c>
      <c r="H73" s="28">
        <v>63</v>
      </c>
      <c r="I73" s="14">
        <f t="shared" si="1"/>
        <v>9450</v>
      </c>
      <c r="J73" s="3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>
        <v>15</v>
      </c>
      <c r="AG73" s="2">
        <v>14</v>
      </c>
      <c r="AH73" s="2">
        <v>14</v>
      </c>
      <c r="AI73" s="2">
        <v>7</v>
      </c>
      <c r="AJ73" s="2">
        <v>6</v>
      </c>
      <c r="AK73" s="2"/>
      <c r="AL73" s="2">
        <v>7</v>
      </c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10"/>
      <c r="BQ73" s="10"/>
    </row>
    <row r="74" spans="1:69" s="11" customFormat="1" ht="45" customHeight="1" x14ac:dyDescent="0.2">
      <c r="A74" s="13"/>
      <c r="B74" s="13" t="s">
        <v>476</v>
      </c>
      <c r="C74" s="28" t="s">
        <v>27</v>
      </c>
      <c r="D74" s="29" t="s">
        <v>111</v>
      </c>
      <c r="E74" s="12" t="s">
        <v>112</v>
      </c>
      <c r="F74" s="15">
        <v>60</v>
      </c>
      <c r="G74" s="14">
        <v>120</v>
      </c>
      <c r="H74" s="28">
        <v>28</v>
      </c>
      <c r="I74" s="14">
        <f t="shared" si="1"/>
        <v>3360</v>
      </c>
      <c r="J74" s="3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>
        <v>0</v>
      </c>
      <c r="AC74" s="2"/>
      <c r="AD74" s="2">
        <v>0</v>
      </c>
      <c r="AE74" s="2">
        <v>8</v>
      </c>
      <c r="AF74" s="2">
        <v>0</v>
      </c>
      <c r="AG74" s="2">
        <v>0</v>
      </c>
      <c r="AH74" s="2">
        <v>0</v>
      </c>
      <c r="AI74" s="2">
        <v>0</v>
      </c>
      <c r="AJ74" s="2"/>
      <c r="AK74" s="2"/>
      <c r="AL74" s="2">
        <v>0</v>
      </c>
      <c r="AM74" s="2"/>
      <c r="AN74" s="2">
        <v>0</v>
      </c>
      <c r="AO74" s="2"/>
      <c r="AP74" s="2"/>
      <c r="AQ74" s="2">
        <v>7</v>
      </c>
      <c r="AR74" s="2"/>
      <c r="AS74" s="2">
        <v>6</v>
      </c>
      <c r="AT74" s="2"/>
      <c r="AU74" s="2">
        <v>4</v>
      </c>
      <c r="AV74" s="2"/>
      <c r="AW74" s="2"/>
      <c r="AX74" s="2"/>
      <c r="AY74" s="2">
        <v>3</v>
      </c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10"/>
      <c r="BQ74" s="10"/>
    </row>
    <row r="75" spans="1:69" s="11" customFormat="1" ht="45" customHeight="1" x14ac:dyDescent="0.2">
      <c r="A75" s="13"/>
      <c r="B75" s="13" t="s">
        <v>476</v>
      </c>
      <c r="C75" s="28" t="s">
        <v>27</v>
      </c>
      <c r="D75" s="29" t="s">
        <v>113</v>
      </c>
      <c r="E75" s="12" t="s">
        <v>114</v>
      </c>
      <c r="F75" s="15">
        <v>85</v>
      </c>
      <c r="G75" s="14">
        <v>170</v>
      </c>
      <c r="H75" s="28">
        <v>62</v>
      </c>
      <c r="I75" s="14">
        <f t="shared" si="1"/>
        <v>10540</v>
      </c>
      <c r="J75" s="3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>
        <v>1</v>
      </c>
      <c r="AC75" s="2"/>
      <c r="AD75" s="2">
        <v>2</v>
      </c>
      <c r="AE75" s="2">
        <v>4</v>
      </c>
      <c r="AF75" s="2">
        <v>7</v>
      </c>
      <c r="AG75" s="2">
        <v>8</v>
      </c>
      <c r="AH75" s="2">
        <v>7</v>
      </c>
      <c r="AI75" s="2">
        <v>8</v>
      </c>
      <c r="AJ75" s="2">
        <v>6</v>
      </c>
      <c r="AK75" s="2"/>
      <c r="AL75" s="2">
        <v>6</v>
      </c>
      <c r="AM75" s="2"/>
      <c r="AN75" s="2">
        <v>5</v>
      </c>
      <c r="AO75" s="2"/>
      <c r="AP75" s="2"/>
      <c r="AQ75" s="2">
        <v>2</v>
      </c>
      <c r="AR75" s="2"/>
      <c r="AS75" s="2">
        <v>2</v>
      </c>
      <c r="AT75" s="2"/>
      <c r="AU75" s="2">
        <v>2</v>
      </c>
      <c r="AV75" s="2"/>
      <c r="AW75" s="2"/>
      <c r="AX75" s="2"/>
      <c r="AY75" s="2">
        <v>1</v>
      </c>
      <c r="AZ75" s="2"/>
      <c r="BA75" s="2">
        <v>1</v>
      </c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10"/>
      <c r="BQ75" s="10"/>
    </row>
    <row r="76" spans="1:69" s="11" customFormat="1" ht="45" customHeight="1" x14ac:dyDescent="0.2">
      <c r="A76" s="13"/>
      <c r="B76" s="13" t="s">
        <v>476</v>
      </c>
      <c r="C76" s="28" t="s">
        <v>30</v>
      </c>
      <c r="D76" s="29" t="s">
        <v>115</v>
      </c>
      <c r="E76" s="12" t="s">
        <v>116</v>
      </c>
      <c r="F76" s="15">
        <v>80</v>
      </c>
      <c r="G76" s="14">
        <v>160</v>
      </c>
      <c r="H76" s="28">
        <v>26</v>
      </c>
      <c r="I76" s="14">
        <f t="shared" si="1"/>
        <v>4160</v>
      </c>
      <c r="J76" s="3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/>
      <c r="V76" s="2">
        <v>0</v>
      </c>
      <c r="W76" s="2"/>
      <c r="X76" s="2">
        <v>0</v>
      </c>
      <c r="Y76" s="2"/>
      <c r="Z76" s="2">
        <v>0</v>
      </c>
      <c r="AA76" s="2"/>
      <c r="AB76" s="2">
        <v>0</v>
      </c>
      <c r="AC76" s="2"/>
      <c r="AD76" s="2">
        <v>0</v>
      </c>
      <c r="AE76" s="2">
        <v>1</v>
      </c>
      <c r="AF76" s="2">
        <v>1</v>
      </c>
      <c r="AG76" s="2">
        <v>2</v>
      </c>
      <c r="AH76" s="2">
        <v>5</v>
      </c>
      <c r="AI76" s="2">
        <v>6</v>
      </c>
      <c r="AJ76" s="2">
        <v>6</v>
      </c>
      <c r="AK76" s="2"/>
      <c r="AL76" s="2">
        <v>3</v>
      </c>
      <c r="AM76" s="2"/>
      <c r="AN76" s="2">
        <v>1</v>
      </c>
      <c r="AO76" s="2"/>
      <c r="AP76" s="2"/>
      <c r="AQ76" s="2">
        <v>1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10"/>
      <c r="BQ76" s="10"/>
    </row>
    <row r="77" spans="1:69" s="11" customFormat="1" ht="45" customHeight="1" x14ac:dyDescent="0.2">
      <c r="A77" s="13"/>
      <c r="B77" s="13" t="s">
        <v>476</v>
      </c>
      <c r="C77" s="28" t="s">
        <v>30</v>
      </c>
      <c r="D77" s="29" t="s">
        <v>117</v>
      </c>
      <c r="E77" s="12" t="s">
        <v>118</v>
      </c>
      <c r="F77" s="15">
        <v>80</v>
      </c>
      <c r="G77" s="14">
        <v>160</v>
      </c>
      <c r="H77" s="28">
        <v>40</v>
      </c>
      <c r="I77" s="14">
        <f t="shared" si="1"/>
        <v>6400</v>
      </c>
      <c r="J77" s="3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>
        <v>0</v>
      </c>
      <c r="Y77" s="2"/>
      <c r="Z77" s="2">
        <v>0</v>
      </c>
      <c r="AA77" s="2"/>
      <c r="AB77" s="2">
        <v>0</v>
      </c>
      <c r="AC77" s="2"/>
      <c r="AD77" s="2">
        <v>0</v>
      </c>
      <c r="AE77" s="2">
        <v>1</v>
      </c>
      <c r="AF77" s="2">
        <v>6</v>
      </c>
      <c r="AG77" s="2">
        <v>6</v>
      </c>
      <c r="AH77" s="2">
        <v>8</v>
      </c>
      <c r="AI77" s="2">
        <v>8</v>
      </c>
      <c r="AJ77" s="2">
        <v>6</v>
      </c>
      <c r="AK77" s="2"/>
      <c r="AL77" s="2">
        <v>3</v>
      </c>
      <c r="AM77" s="2"/>
      <c r="AN77" s="2">
        <v>2</v>
      </c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10"/>
      <c r="BQ77" s="10"/>
    </row>
    <row r="78" spans="1:69" s="11" customFormat="1" ht="45" customHeight="1" x14ac:dyDescent="0.2">
      <c r="A78" s="13"/>
      <c r="B78" s="13" t="s">
        <v>476</v>
      </c>
      <c r="C78" s="28" t="s">
        <v>30</v>
      </c>
      <c r="D78" s="29" t="s">
        <v>121</v>
      </c>
      <c r="E78" s="12" t="s">
        <v>122</v>
      </c>
      <c r="F78" s="15">
        <v>60</v>
      </c>
      <c r="G78" s="14">
        <v>120</v>
      </c>
      <c r="H78" s="28">
        <v>31</v>
      </c>
      <c r="I78" s="14">
        <f t="shared" si="1"/>
        <v>3720</v>
      </c>
      <c r="J78" s="3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>
        <v>0</v>
      </c>
      <c r="Y78" s="2"/>
      <c r="Z78" s="2">
        <v>0</v>
      </c>
      <c r="AA78" s="2"/>
      <c r="AB78" s="2">
        <v>0</v>
      </c>
      <c r="AC78" s="2"/>
      <c r="AD78" s="2">
        <v>4</v>
      </c>
      <c r="AE78" s="2">
        <v>5</v>
      </c>
      <c r="AF78" s="2">
        <v>4</v>
      </c>
      <c r="AG78" s="2">
        <v>2</v>
      </c>
      <c r="AH78" s="2">
        <v>4</v>
      </c>
      <c r="AI78" s="2">
        <v>8</v>
      </c>
      <c r="AJ78" s="2">
        <v>4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10"/>
      <c r="BQ78" s="10"/>
    </row>
    <row r="79" spans="1:69" s="11" customFormat="1" ht="45" customHeight="1" x14ac:dyDescent="0.2">
      <c r="A79" s="13"/>
      <c r="B79" s="13" t="s">
        <v>476</v>
      </c>
      <c r="C79" s="28" t="s">
        <v>27</v>
      </c>
      <c r="D79" s="29" t="s">
        <v>123</v>
      </c>
      <c r="E79" s="12" t="s">
        <v>124</v>
      </c>
      <c r="F79" s="15">
        <v>65</v>
      </c>
      <c r="G79" s="14">
        <v>130</v>
      </c>
      <c r="H79" s="28">
        <v>4</v>
      </c>
      <c r="I79" s="14">
        <f t="shared" si="1"/>
        <v>520</v>
      </c>
      <c r="J79" s="3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>
        <v>4</v>
      </c>
      <c r="Y79" s="2"/>
      <c r="Z79" s="2">
        <v>0</v>
      </c>
      <c r="AA79" s="2"/>
      <c r="AB79" s="2">
        <v>0</v>
      </c>
      <c r="AC79" s="2"/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/>
      <c r="AJ79" s="2">
        <v>0</v>
      </c>
      <c r="AK79" s="2"/>
      <c r="AL79" s="2">
        <v>0</v>
      </c>
      <c r="AM79" s="2"/>
      <c r="AN79" s="2">
        <v>0</v>
      </c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10"/>
      <c r="BQ79" s="10"/>
    </row>
    <row r="80" spans="1:69" s="11" customFormat="1" ht="45" customHeight="1" x14ac:dyDescent="0.2">
      <c r="A80" s="13"/>
      <c r="B80" s="13" t="s">
        <v>476</v>
      </c>
      <c r="C80" s="28" t="s">
        <v>27</v>
      </c>
      <c r="D80" s="29" t="s">
        <v>125</v>
      </c>
      <c r="E80" s="12" t="s">
        <v>126</v>
      </c>
      <c r="F80" s="15">
        <v>85</v>
      </c>
      <c r="G80" s="14">
        <v>170</v>
      </c>
      <c r="H80" s="28">
        <v>4</v>
      </c>
      <c r="I80" s="14">
        <f t="shared" si="1"/>
        <v>680</v>
      </c>
      <c r="J80" s="3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1</v>
      </c>
      <c r="Y80" s="2"/>
      <c r="Z80" s="2"/>
      <c r="AA80" s="2"/>
      <c r="AB80" s="2">
        <v>0</v>
      </c>
      <c r="AC80" s="2"/>
      <c r="AD80" s="2">
        <v>0</v>
      </c>
      <c r="AE80" s="2">
        <v>0</v>
      </c>
      <c r="AF80" s="2">
        <v>0</v>
      </c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>
        <v>3</v>
      </c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10"/>
      <c r="BQ80" s="10"/>
    </row>
    <row r="81" spans="1:69" s="11" customFormat="1" ht="45" customHeight="1" x14ac:dyDescent="0.2">
      <c r="A81" s="13"/>
      <c r="B81" s="13" t="s">
        <v>476</v>
      </c>
      <c r="C81" s="28" t="s">
        <v>30</v>
      </c>
      <c r="D81" s="29" t="s">
        <v>127</v>
      </c>
      <c r="E81" s="12" t="s">
        <v>128</v>
      </c>
      <c r="F81" s="15">
        <v>65</v>
      </c>
      <c r="G81" s="14">
        <v>130</v>
      </c>
      <c r="H81" s="28">
        <v>28</v>
      </c>
      <c r="I81" s="14">
        <f t="shared" si="1"/>
        <v>3640</v>
      </c>
      <c r="J81" s="3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/>
      <c r="V81" s="2">
        <v>0</v>
      </c>
      <c r="W81" s="2"/>
      <c r="X81" s="2">
        <v>0</v>
      </c>
      <c r="Y81" s="2"/>
      <c r="Z81" s="2">
        <v>0</v>
      </c>
      <c r="AA81" s="2"/>
      <c r="AB81" s="2">
        <v>0</v>
      </c>
      <c r="AC81" s="2"/>
      <c r="AD81" s="2"/>
      <c r="AE81" s="2">
        <v>2</v>
      </c>
      <c r="AF81" s="2">
        <v>4</v>
      </c>
      <c r="AG81" s="2">
        <v>1</v>
      </c>
      <c r="AH81" s="2">
        <v>3</v>
      </c>
      <c r="AI81" s="2">
        <v>1</v>
      </c>
      <c r="AJ81" s="2">
        <v>8</v>
      </c>
      <c r="AK81" s="2"/>
      <c r="AL81" s="2">
        <v>3</v>
      </c>
      <c r="AM81" s="2"/>
      <c r="AN81" s="2"/>
      <c r="AO81" s="2"/>
      <c r="AP81" s="2"/>
      <c r="AQ81" s="2">
        <v>6</v>
      </c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10"/>
      <c r="BQ81" s="10"/>
    </row>
    <row r="82" spans="1:69" s="11" customFormat="1" ht="45" customHeight="1" x14ac:dyDescent="0.2">
      <c r="A82" s="13"/>
      <c r="B82" s="13" t="s">
        <v>476</v>
      </c>
      <c r="C82" s="28" t="s">
        <v>27</v>
      </c>
      <c r="D82" s="29" t="s">
        <v>129</v>
      </c>
      <c r="E82" s="12" t="s">
        <v>130</v>
      </c>
      <c r="F82" s="15">
        <v>100</v>
      </c>
      <c r="G82" s="14">
        <v>200</v>
      </c>
      <c r="H82" s="28">
        <v>55</v>
      </c>
      <c r="I82" s="14">
        <f t="shared" si="1"/>
        <v>11000</v>
      </c>
      <c r="J82" s="32"/>
      <c r="K82" s="2"/>
      <c r="L82" s="2"/>
      <c r="M82" s="2"/>
      <c r="N82" s="2"/>
      <c r="O82" s="2"/>
      <c r="P82" s="2"/>
      <c r="Q82" s="2">
        <v>9</v>
      </c>
      <c r="R82" s="2"/>
      <c r="S82" s="2">
        <v>10</v>
      </c>
      <c r="T82" s="2">
        <v>13</v>
      </c>
      <c r="U82" s="2"/>
      <c r="V82" s="2">
        <v>11</v>
      </c>
      <c r="W82" s="2"/>
      <c r="X82" s="2">
        <v>7</v>
      </c>
      <c r="Y82" s="2"/>
      <c r="Z82" s="2"/>
      <c r="AA82" s="2"/>
      <c r="AB82" s="2">
        <v>4</v>
      </c>
      <c r="AC82" s="2"/>
      <c r="AD82" s="2">
        <v>1</v>
      </c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10"/>
      <c r="BQ82" s="10"/>
    </row>
    <row r="83" spans="1:69" s="11" customFormat="1" ht="45" customHeight="1" x14ac:dyDescent="0.2">
      <c r="A83" s="13"/>
      <c r="B83" s="13" t="s">
        <v>476</v>
      </c>
      <c r="C83" s="28" t="s">
        <v>30</v>
      </c>
      <c r="D83" s="29" t="s">
        <v>131</v>
      </c>
      <c r="E83" s="12" t="s">
        <v>132</v>
      </c>
      <c r="F83" s="15">
        <v>60</v>
      </c>
      <c r="G83" s="14">
        <v>120</v>
      </c>
      <c r="H83" s="28">
        <v>54</v>
      </c>
      <c r="I83" s="14">
        <f t="shared" si="1"/>
        <v>6480</v>
      </c>
      <c r="J83" s="3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>
        <v>1</v>
      </c>
      <c r="AA83" s="2"/>
      <c r="AB83" s="2">
        <v>10</v>
      </c>
      <c r="AC83" s="2"/>
      <c r="AD83" s="2">
        <v>15</v>
      </c>
      <c r="AE83" s="2">
        <v>4</v>
      </c>
      <c r="AF83" s="2"/>
      <c r="AG83" s="2">
        <v>10</v>
      </c>
      <c r="AH83" s="2"/>
      <c r="AI83" s="2">
        <v>3</v>
      </c>
      <c r="AJ83" s="2">
        <v>6</v>
      </c>
      <c r="AK83" s="2"/>
      <c r="AL83" s="2">
        <v>5</v>
      </c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10"/>
      <c r="BQ83" s="10"/>
    </row>
    <row r="84" spans="1:69" s="11" customFormat="1" ht="45" customHeight="1" x14ac:dyDescent="0.2">
      <c r="A84" s="13"/>
      <c r="B84" s="13" t="s">
        <v>476</v>
      </c>
      <c r="C84" s="28" t="s">
        <v>27</v>
      </c>
      <c r="D84" s="29" t="s">
        <v>133</v>
      </c>
      <c r="E84" s="12" t="s">
        <v>134</v>
      </c>
      <c r="F84" s="15">
        <v>80</v>
      </c>
      <c r="G84" s="14">
        <v>160</v>
      </c>
      <c r="H84" s="28">
        <v>54</v>
      </c>
      <c r="I84" s="14">
        <f t="shared" si="1"/>
        <v>8640</v>
      </c>
      <c r="J84" s="32"/>
      <c r="K84" s="2"/>
      <c r="L84" s="2"/>
      <c r="M84" s="2"/>
      <c r="N84" s="2"/>
      <c r="O84" s="2">
        <v>2</v>
      </c>
      <c r="P84" s="2"/>
      <c r="Q84" s="2">
        <v>1</v>
      </c>
      <c r="R84" s="2"/>
      <c r="S84" s="2">
        <v>2</v>
      </c>
      <c r="T84" s="2">
        <v>11</v>
      </c>
      <c r="U84" s="2"/>
      <c r="V84" s="2">
        <v>16</v>
      </c>
      <c r="W84" s="2"/>
      <c r="X84" s="2">
        <v>12</v>
      </c>
      <c r="Y84" s="2"/>
      <c r="Z84" s="2"/>
      <c r="AA84" s="2"/>
      <c r="AB84" s="2">
        <v>10</v>
      </c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10"/>
      <c r="BQ84" s="10"/>
    </row>
    <row r="85" spans="1:69" s="11" customFormat="1" ht="45" customHeight="1" x14ac:dyDescent="0.2">
      <c r="A85" s="13"/>
      <c r="B85" s="13" t="s">
        <v>476</v>
      </c>
      <c r="C85" s="28" t="s">
        <v>27</v>
      </c>
      <c r="D85" s="29" t="s">
        <v>135</v>
      </c>
      <c r="E85" s="12" t="s">
        <v>136</v>
      </c>
      <c r="F85" s="15">
        <v>85</v>
      </c>
      <c r="G85" s="14">
        <v>170</v>
      </c>
      <c r="H85" s="28">
        <v>51</v>
      </c>
      <c r="I85" s="14">
        <f t="shared" si="1"/>
        <v>8670</v>
      </c>
      <c r="J85" s="3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>
        <v>1</v>
      </c>
      <c r="AC85" s="2"/>
      <c r="AD85" s="2">
        <v>3</v>
      </c>
      <c r="AE85" s="2">
        <v>7</v>
      </c>
      <c r="AF85" s="2">
        <v>9</v>
      </c>
      <c r="AG85" s="2">
        <v>4</v>
      </c>
      <c r="AH85" s="2">
        <v>11</v>
      </c>
      <c r="AI85" s="2">
        <v>7</v>
      </c>
      <c r="AJ85" s="2">
        <v>3</v>
      </c>
      <c r="AK85" s="2"/>
      <c r="AL85" s="2">
        <v>6</v>
      </c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10"/>
      <c r="BQ85" s="10"/>
    </row>
    <row r="86" spans="1:69" s="11" customFormat="1" ht="45" customHeight="1" x14ac:dyDescent="0.2">
      <c r="A86" s="13"/>
      <c r="B86" s="13" t="s">
        <v>476</v>
      </c>
      <c r="C86" s="28" t="s">
        <v>27</v>
      </c>
      <c r="D86" s="29" t="s">
        <v>137</v>
      </c>
      <c r="E86" s="12" t="s">
        <v>138</v>
      </c>
      <c r="F86" s="15">
        <v>67.5</v>
      </c>
      <c r="G86" s="14">
        <v>135</v>
      </c>
      <c r="H86" s="28">
        <v>51</v>
      </c>
      <c r="I86" s="14">
        <f t="shared" si="1"/>
        <v>6885</v>
      </c>
      <c r="J86" s="3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>
        <v>1</v>
      </c>
      <c r="AG86" s="2">
        <v>1</v>
      </c>
      <c r="AH86" s="2">
        <v>5</v>
      </c>
      <c r="AI86" s="2">
        <v>7</v>
      </c>
      <c r="AJ86" s="2">
        <v>6</v>
      </c>
      <c r="AK86" s="2"/>
      <c r="AL86" s="2">
        <v>9</v>
      </c>
      <c r="AM86" s="2"/>
      <c r="AN86" s="2">
        <v>9</v>
      </c>
      <c r="AO86" s="2"/>
      <c r="AP86" s="2"/>
      <c r="AQ86" s="2">
        <v>5</v>
      </c>
      <c r="AR86" s="2"/>
      <c r="AS86" s="2">
        <v>7</v>
      </c>
      <c r="AT86" s="2"/>
      <c r="AU86" s="2">
        <v>1</v>
      </c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10"/>
      <c r="BQ86" s="10"/>
    </row>
    <row r="87" spans="1:69" s="11" customFormat="1" ht="45" customHeight="1" x14ac:dyDescent="0.2">
      <c r="A87" s="13"/>
      <c r="B87" s="13" t="s">
        <v>476</v>
      </c>
      <c r="C87" s="28" t="s">
        <v>27</v>
      </c>
      <c r="D87" s="29" t="s">
        <v>139</v>
      </c>
      <c r="E87" s="12" t="s">
        <v>140</v>
      </c>
      <c r="F87" s="15">
        <v>65</v>
      </c>
      <c r="G87" s="14">
        <v>130</v>
      </c>
      <c r="H87" s="28">
        <v>4</v>
      </c>
      <c r="I87" s="14">
        <f t="shared" si="1"/>
        <v>520</v>
      </c>
      <c r="J87" s="3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>
        <v>3</v>
      </c>
      <c r="Y87" s="2"/>
      <c r="Z87" s="2">
        <v>0</v>
      </c>
      <c r="AA87" s="2"/>
      <c r="AB87" s="2">
        <v>0</v>
      </c>
      <c r="AC87" s="2"/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/>
      <c r="AL87" s="2"/>
      <c r="AM87" s="2"/>
      <c r="AN87" s="2">
        <v>0</v>
      </c>
      <c r="AO87" s="2"/>
      <c r="AP87" s="2"/>
      <c r="AQ87" s="2">
        <v>0</v>
      </c>
      <c r="AR87" s="2"/>
      <c r="AS87" s="2"/>
      <c r="AT87" s="2"/>
      <c r="AU87" s="2"/>
      <c r="AV87" s="2"/>
      <c r="AW87" s="2"/>
      <c r="AX87" s="2"/>
      <c r="AY87" s="2"/>
      <c r="AZ87" s="2"/>
      <c r="BA87" s="2">
        <v>1</v>
      </c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10"/>
      <c r="BQ87" s="10"/>
    </row>
    <row r="88" spans="1:69" s="11" customFormat="1" ht="45" customHeight="1" x14ac:dyDescent="0.2">
      <c r="A88" s="13"/>
      <c r="B88" s="13" t="s">
        <v>476</v>
      </c>
      <c r="C88" s="28" t="s">
        <v>27</v>
      </c>
      <c r="D88" s="29" t="s">
        <v>141</v>
      </c>
      <c r="E88" s="12" t="s">
        <v>142</v>
      </c>
      <c r="F88" s="15">
        <v>70</v>
      </c>
      <c r="G88" s="14">
        <v>140</v>
      </c>
      <c r="H88" s="28">
        <v>18</v>
      </c>
      <c r="I88" s="14">
        <f t="shared" si="1"/>
        <v>2520</v>
      </c>
      <c r="J88" s="32"/>
      <c r="K88" s="2"/>
      <c r="L88" s="2"/>
      <c r="M88" s="2"/>
      <c r="N88" s="2"/>
      <c r="O88" s="2"/>
      <c r="P88" s="2"/>
      <c r="Q88" s="2">
        <v>2</v>
      </c>
      <c r="R88" s="2"/>
      <c r="S88" s="2">
        <v>5</v>
      </c>
      <c r="T88" s="2">
        <v>3</v>
      </c>
      <c r="U88" s="2"/>
      <c r="V88" s="2">
        <v>5</v>
      </c>
      <c r="W88" s="2"/>
      <c r="X88" s="2">
        <v>3</v>
      </c>
      <c r="Y88" s="2"/>
      <c r="Z88" s="2">
        <v>0</v>
      </c>
      <c r="AA88" s="2"/>
      <c r="AB88" s="2"/>
      <c r="AC88" s="2"/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/>
      <c r="AL88" s="2">
        <v>0</v>
      </c>
      <c r="AM88" s="2"/>
      <c r="AN88" s="2">
        <v>0</v>
      </c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10"/>
      <c r="BQ88" s="10"/>
    </row>
    <row r="89" spans="1:69" s="11" customFormat="1" ht="45" customHeight="1" x14ac:dyDescent="0.2">
      <c r="A89" s="13"/>
      <c r="B89" s="13" t="s">
        <v>476</v>
      </c>
      <c r="C89" s="28" t="s">
        <v>27</v>
      </c>
      <c r="D89" s="29" t="s">
        <v>145</v>
      </c>
      <c r="E89" s="12" t="s">
        <v>146</v>
      </c>
      <c r="F89" s="15">
        <v>65</v>
      </c>
      <c r="G89" s="14">
        <v>130</v>
      </c>
      <c r="H89" s="28">
        <v>49</v>
      </c>
      <c r="I89" s="14">
        <f t="shared" si="1"/>
        <v>6370</v>
      </c>
      <c r="J89" s="3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>
        <v>13</v>
      </c>
      <c r="AC89" s="2"/>
      <c r="AD89" s="2"/>
      <c r="AE89" s="2">
        <v>2</v>
      </c>
      <c r="AF89" s="2">
        <v>2</v>
      </c>
      <c r="AG89" s="2">
        <v>2</v>
      </c>
      <c r="AH89" s="2">
        <v>4</v>
      </c>
      <c r="AI89" s="2">
        <v>2</v>
      </c>
      <c r="AJ89" s="2"/>
      <c r="AK89" s="2"/>
      <c r="AL89" s="2">
        <v>2</v>
      </c>
      <c r="AM89" s="2"/>
      <c r="AN89" s="2">
        <v>1</v>
      </c>
      <c r="AO89" s="2"/>
      <c r="AP89" s="2"/>
      <c r="AQ89" s="2">
        <v>1</v>
      </c>
      <c r="AR89" s="2"/>
      <c r="AS89" s="2"/>
      <c r="AT89" s="2"/>
      <c r="AU89" s="2">
        <v>10</v>
      </c>
      <c r="AV89" s="2"/>
      <c r="AW89" s="2"/>
      <c r="AX89" s="2"/>
      <c r="AY89" s="2">
        <v>5</v>
      </c>
      <c r="AZ89" s="2"/>
      <c r="BA89" s="2">
        <v>5</v>
      </c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10"/>
      <c r="BQ89" s="10"/>
    </row>
    <row r="90" spans="1:69" s="11" customFormat="1" ht="45" customHeight="1" x14ac:dyDescent="0.2">
      <c r="A90" s="13"/>
      <c r="B90" s="13" t="s">
        <v>476</v>
      </c>
      <c r="C90" s="28" t="s">
        <v>27</v>
      </c>
      <c r="D90" s="29" t="s">
        <v>151</v>
      </c>
      <c r="E90" s="12" t="s">
        <v>152</v>
      </c>
      <c r="F90" s="15">
        <v>65</v>
      </c>
      <c r="G90" s="14">
        <v>130</v>
      </c>
      <c r="H90" s="28">
        <v>47</v>
      </c>
      <c r="I90" s="14">
        <f t="shared" si="1"/>
        <v>6110</v>
      </c>
      <c r="J90" s="32"/>
      <c r="K90" s="2"/>
      <c r="L90" s="2"/>
      <c r="M90" s="2"/>
      <c r="N90" s="2"/>
      <c r="O90" s="2"/>
      <c r="P90" s="2"/>
      <c r="Q90" s="2">
        <v>6</v>
      </c>
      <c r="R90" s="2"/>
      <c r="S90" s="2">
        <v>5</v>
      </c>
      <c r="T90" s="2">
        <v>5</v>
      </c>
      <c r="U90" s="2"/>
      <c r="V90" s="2">
        <v>6</v>
      </c>
      <c r="W90" s="2"/>
      <c r="X90" s="2">
        <v>3</v>
      </c>
      <c r="Y90" s="2"/>
      <c r="Z90" s="2">
        <v>3</v>
      </c>
      <c r="AA90" s="2"/>
      <c r="AB90" s="2">
        <v>4</v>
      </c>
      <c r="AC90" s="2"/>
      <c r="AD90" s="2">
        <v>11</v>
      </c>
      <c r="AE90" s="2">
        <v>2</v>
      </c>
      <c r="AF90" s="2">
        <v>1</v>
      </c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>
        <v>1</v>
      </c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10"/>
      <c r="BQ90" s="10"/>
    </row>
    <row r="91" spans="1:69" s="11" customFormat="1" ht="45" customHeight="1" x14ac:dyDescent="0.2">
      <c r="A91" s="13"/>
      <c r="B91" s="13" t="s">
        <v>476</v>
      </c>
      <c r="C91" s="28" t="s">
        <v>27</v>
      </c>
      <c r="D91" s="29" t="s">
        <v>153</v>
      </c>
      <c r="E91" s="12" t="s">
        <v>154</v>
      </c>
      <c r="F91" s="15">
        <v>95</v>
      </c>
      <c r="G91" s="14">
        <v>190</v>
      </c>
      <c r="H91" s="28">
        <v>45</v>
      </c>
      <c r="I91" s="14">
        <f t="shared" si="1"/>
        <v>8550</v>
      </c>
      <c r="J91" s="3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>
        <v>5</v>
      </c>
      <c r="AA91" s="2"/>
      <c r="AB91" s="2">
        <v>5</v>
      </c>
      <c r="AC91" s="2"/>
      <c r="AD91" s="2">
        <v>23</v>
      </c>
      <c r="AE91" s="2"/>
      <c r="AF91" s="2"/>
      <c r="AG91" s="2"/>
      <c r="AH91" s="2"/>
      <c r="AI91" s="2"/>
      <c r="AJ91" s="2"/>
      <c r="AK91" s="2"/>
      <c r="AL91" s="2">
        <v>7</v>
      </c>
      <c r="AM91" s="2"/>
      <c r="AN91" s="2">
        <v>4</v>
      </c>
      <c r="AO91" s="2"/>
      <c r="AP91" s="2"/>
      <c r="AQ91" s="2"/>
      <c r="AR91" s="2"/>
      <c r="AS91" s="2">
        <v>1</v>
      </c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10"/>
      <c r="BQ91" s="10"/>
    </row>
    <row r="92" spans="1:69" s="11" customFormat="1" ht="45" customHeight="1" x14ac:dyDescent="0.2">
      <c r="A92" s="13"/>
      <c r="B92" s="13" t="s">
        <v>476</v>
      </c>
      <c r="C92" s="28" t="s">
        <v>27</v>
      </c>
      <c r="D92" s="29" t="s">
        <v>157</v>
      </c>
      <c r="E92" s="12" t="s">
        <v>158</v>
      </c>
      <c r="F92" s="15">
        <v>85</v>
      </c>
      <c r="G92" s="14">
        <v>170</v>
      </c>
      <c r="H92" s="28">
        <v>42</v>
      </c>
      <c r="I92" s="14">
        <f t="shared" si="1"/>
        <v>7140</v>
      </c>
      <c r="J92" s="3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>
        <v>18</v>
      </c>
      <c r="AG92" s="2">
        <v>12</v>
      </c>
      <c r="AH92" s="2"/>
      <c r="AI92" s="2"/>
      <c r="AJ92" s="2">
        <v>1</v>
      </c>
      <c r="AK92" s="2"/>
      <c r="AL92" s="2"/>
      <c r="AM92" s="2"/>
      <c r="AN92" s="2">
        <v>5</v>
      </c>
      <c r="AO92" s="2"/>
      <c r="AP92" s="2"/>
      <c r="AQ92" s="2">
        <v>4</v>
      </c>
      <c r="AR92" s="2"/>
      <c r="AS92" s="2"/>
      <c r="AT92" s="2"/>
      <c r="AU92" s="2">
        <v>2</v>
      </c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10"/>
      <c r="BQ92" s="10"/>
    </row>
    <row r="93" spans="1:69" s="11" customFormat="1" ht="45" customHeight="1" x14ac:dyDescent="0.2">
      <c r="A93" s="13"/>
      <c r="B93" s="13" t="s">
        <v>476</v>
      </c>
      <c r="C93" s="28" t="s">
        <v>27</v>
      </c>
      <c r="D93" s="29" t="s">
        <v>159</v>
      </c>
      <c r="E93" s="12" t="s">
        <v>160</v>
      </c>
      <c r="F93" s="15">
        <v>90</v>
      </c>
      <c r="G93" s="14">
        <v>180</v>
      </c>
      <c r="H93" s="28">
        <v>42</v>
      </c>
      <c r="I93" s="14">
        <f t="shared" si="1"/>
        <v>7560</v>
      </c>
      <c r="J93" s="3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>
        <v>6</v>
      </c>
      <c r="AC93" s="2"/>
      <c r="AD93" s="2">
        <v>6</v>
      </c>
      <c r="AE93" s="2">
        <v>8</v>
      </c>
      <c r="AF93" s="2">
        <v>7</v>
      </c>
      <c r="AG93" s="2">
        <v>5</v>
      </c>
      <c r="AH93" s="2">
        <v>7</v>
      </c>
      <c r="AI93" s="2">
        <v>2</v>
      </c>
      <c r="AJ93" s="2">
        <v>1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10"/>
      <c r="BQ93" s="10"/>
    </row>
    <row r="94" spans="1:69" s="11" customFormat="1" ht="45" customHeight="1" x14ac:dyDescent="0.2">
      <c r="A94" s="13"/>
      <c r="B94" s="13" t="s">
        <v>476</v>
      </c>
      <c r="C94" s="28" t="s">
        <v>27</v>
      </c>
      <c r="D94" s="29" t="s">
        <v>161</v>
      </c>
      <c r="E94" s="12" t="s">
        <v>162</v>
      </c>
      <c r="F94" s="15">
        <v>95</v>
      </c>
      <c r="G94" s="14">
        <v>190</v>
      </c>
      <c r="H94" s="28">
        <v>41</v>
      </c>
      <c r="I94" s="14">
        <f t="shared" si="1"/>
        <v>7790</v>
      </c>
      <c r="J94" s="3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>
        <v>11</v>
      </c>
      <c r="Y94" s="2"/>
      <c r="Z94" s="2">
        <v>10</v>
      </c>
      <c r="AA94" s="2"/>
      <c r="AB94" s="2">
        <v>9</v>
      </c>
      <c r="AC94" s="2"/>
      <c r="AD94" s="2">
        <v>9</v>
      </c>
      <c r="AE94" s="2"/>
      <c r="AF94" s="2">
        <v>2</v>
      </c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10"/>
      <c r="BQ94" s="10"/>
    </row>
    <row r="95" spans="1:69" s="11" customFormat="1" ht="45" customHeight="1" x14ac:dyDescent="0.2">
      <c r="A95" s="13"/>
      <c r="B95" s="13" t="s">
        <v>476</v>
      </c>
      <c r="C95" s="28" t="s">
        <v>30</v>
      </c>
      <c r="D95" s="29" t="s">
        <v>163</v>
      </c>
      <c r="E95" s="12" t="s">
        <v>164</v>
      </c>
      <c r="F95" s="15">
        <v>60</v>
      </c>
      <c r="G95" s="14">
        <v>120</v>
      </c>
      <c r="H95" s="28">
        <v>41</v>
      </c>
      <c r="I95" s="14">
        <f t="shared" si="1"/>
        <v>4920</v>
      </c>
      <c r="J95" s="32"/>
      <c r="K95" s="2"/>
      <c r="L95" s="2"/>
      <c r="M95" s="2"/>
      <c r="N95" s="2"/>
      <c r="O95" s="2"/>
      <c r="P95" s="2"/>
      <c r="Q95" s="2"/>
      <c r="R95" s="2"/>
      <c r="S95" s="2"/>
      <c r="T95" s="2">
        <v>2</v>
      </c>
      <c r="U95" s="2"/>
      <c r="V95" s="2"/>
      <c r="W95" s="2"/>
      <c r="X95" s="2"/>
      <c r="Y95" s="2"/>
      <c r="Z95" s="2"/>
      <c r="AA95" s="2"/>
      <c r="AB95" s="2"/>
      <c r="AC95" s="2"/>
      <c r="AD95" s="2">
        <v>6</v>
      </c>
      <c r="AE95" s="2">
        <v>6</v>
      </c>
      <c r="AF95" s="2">
        <v>11</v>
      </c>
      <c r="AG95" s="2">
        <v>4</v>
      </c>
      <c r="AH95" s="2">
        <v>5</v>
      </c>
      <c r="AI95" s="2">
        <v>7</v>
      </c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10"/>
      <c r="BQ95" s="10"/>
    </row>
    <row r="96" spans="1:69" s="11" customFormat="1" ht="45" customHeight="1" x14ac:dyDescent="0.2">
      <c r="A96" s="13"/>
      <c r="B96" s="13" t="s">
        <v>476</v>
      </c>
      <c r="C96" s="28" t="s">
        <v>30</v>
      </c>
      <c r="D96" s="29" t="s">
        <v>165</v>
      </c>
      <c r="E96" s="12" t="s">
        <v>166</v>
      </c>
      <c r="F96" s="15">
        <v>60</v>
      </c>
      <c r="G96" s="14">
        <v>120</v>
      </c>
      <c r="H96" s="28">
        <v>41</v>
      </c>
      <c r="I96" s="14">
        <f t="shared" si="1"/>
        <v>4920</v>
      </c>
      <c r="J96" s="3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>
        <v>3</v>
      </c>
      <c r="AA96" s="2"/>
      <c r="AB96" s="2">
        <v>10</v>
      </c>
      <c r="AC96" s="2"/>
      <c r="AD96" s="2">
        <v>8</v>
      </c>
      <c r="AE96" s="2">
        <v>2</v>
      </c>
      <c r="AF96" s="2"/>
      <c r="AG96" s="2">
        <v>4</v>
      </c>
      <c r="AH96" s="2">
        <v>3</v>
      </c>
      <c r="AI96" s="2"/>
      <c r="AJ96" s="2">
        <v>10</v>
      </c>
      <c r="AK96" s="2"/>
      <c r="AL96" s="2"/>
      <c r="AM96" s="2"/>
      <c r="AN96" s="2">
        <v>1</v>
      </c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10"/>
      <c r="BQ96" s="10"/>
    </row>
    <row r="97" spans="1:69" s="11" customFormat="1" ht="45" customHeight="1" x14ac:dyDescent="0.2">
      <c r="A97" s="13"/>
      <c r="B97" s="13" t="s">
        <v>476</v>
      </c>
      <c r="C97" s="28" t="s">
        <v>27</v>
      </c>
      <c r="D97" s="29" t="s">
        <v>167</v>
      </c>
      <c r="E97" s="12" t="s">
        <v>168</v>
      </c>
      <c r="F97" s="15">
        <v>65</v>
      </c>
      <c r="G97" s="14">
        <v>130</v>
      </c>
      <c r="H97" s="28">
        <v>41</v>
      </c>
      <c r="I97" s="14">
        <f t="shared" si="1"/>
        <v>5330</v>
      </c>
      <c r="J97" s="3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>
        <v>1</v>
      </c>
      <c r="AC97" s="2"/>
      <c r="AD97" s="2">
        <v>1</v>
      </c>
      <c r="AE97" s="2"/>
      <c r="AF97" s="2"/>
      <c r="AG97" s="2">
        <v>24</v>
      </c>
      <c r="AH97" s="2"/>
      <c r="AI97" s="2"/>
      <c r="AJ97" s="2"/>
      <c r="AK97" s="2"/>
      <c r="AL97" s="2">
        <v>15</v>
      </c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10"/>
      <c r="BQ97" s="10"/>
    </row>
    <row r="98" spans="1:69" s="11" customFormat="1" ht="45" customHeight="1" x14ac:dyDescent="0.2">
      <c r="A98" s="13"/>
      <c r="B98" s="13" t="s">
        <v>476</v>
      </c>
      <c r="C98" s="28" t="s">
        <v>27</v>
      </c>
      <c r="D98" s="29" t="s">
        <v>169</v>
      </c>
      <c r="E98" s="12" t="s">
        <v>170</v>
      </c>
      <c r="F98" s="15">
        <v>95</v>
      </c>
      <c r="G98" s="14">
        <v>190</v>
      </c>
      <c r="H98" s="28">
        <v>40</v>
      </c>
      <c r="I98" s="14">
        <f t="shared" si="1"/>
        <v>7600</v>
      </c>
      <c r="J98" s="3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>
        <v>6</v>
      </c>
      <c r="AC98" s="2"/>
      <c r="AD98" s="2">
        <v>6</v>
      </c>
      <c r="AE98" s="2"/>
      <c r="AF98" s="2">
        <v>6</v>
      </c>
      <c r="AG98" s="2"/>
      <c r="AH98" s="2">
        <v>5</v>
      </c>
      <c r="AI98" s="2"/>
      <c r="AJ98" s="2">
        <v>6</v>
      </c>
      <c r="AK98" s="2"/>
      <c r="AL98" s="2"/>
      <c r="AM98" s="2"/>
      <c r="AN98" s="2">
        <v>5</v>
      </c>
      <c r="AO98" s="2"/>
      <c r="AP98" s="2"/>
      <c r="AQ98" s="2"/>
      <c r="AR98" s="2"/>
      <c r="AS98" s="2">
        <v>6</v>
      </c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10"/>
      <c r="BQ98" s="10"/>
    </row>
    <row r="99" spans="1:69" s="11" customFormat="1" ht="45" customHeight="1" x14ac:dyDescent="0.2">
      <c r="A99" s="13"/>
      <c r="B99" s="13" t="s">
        <v>476</v>
      </c>
      <c r="C99" s="28" t="s">
        <v>27</v>
      </c>
      <c r="D99" s="29" t="s">
        <v>171</v>
      </c>
      <c r="E99" s="12" t="s">
        <v>172</v>
      </c>
      <c r="F99" s="15">
        <v>60</v>
      </c>
      <c r="G99" s="14">
        <v>120</v>
      </c>
      <c r="H99" s="28">
        <v>39</v>
      </c>
      <c r="I99" s="14">
        <f t="shared" si="1"/>
        <v>4680</v>
      </c>
      <c r="J99" s="3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>
        <v>1</v>
      </c>
      <c r="W99" s="2"/>
      <c r="X99" s="2">
        <v>9</v>
      </c>
      <c r="Y99" s="2"/>
      <c r="Z99" s="2"/>
      <c r="AA99" s="2"/>
      <c r="AB99" s="2">
        <v>3</v>
      </c>
      <c r="AC99" s="2"/>
      <c r="AD99" s="2"/>
      <c r="AE99" s="2">
        <v>1</v>
      </c>
      <c r="AF99" s="2"/>
      <c r="AG99" s="2"/>
      <c r="AH99" s="2">
        <v>1</v>
      </c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>
        <v>9</v>
      </c>
      <c r="AT99" s="2"/>
      <c r="AU99" s="2"/>
      <c r="AV99" s="2"/>
      <c r="AW99" s="2"/>
      <c r="AX99" s="2"/>
      <c r="AY99" s="2">
        <v>6</v>
      </c>
      <c r="AZ99" s="2"/>
      <c r="BA99" s="2">
        <v>9</v>
      </c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10"/>
      <c r="BQ99" s="10"/>
    </row>
    <row r="100" spans="1:69" s="11" customFormat="1" ht="45" customHeight="1" x14ac:dyDescent="0.2">
      <c r="A100" s="13"/>
      <c r="B100" s="13" t="s">
        <v>476</v>
      </c>
      <c r="C100" s="28" t="s">
        <v>27</v>
      </c>
      <c r="D100" s="29" t="s">
        <v>173</v>
      </c>
      <c r="E100" s="12" t="s">
        <v>174</v>
      </c>
      <c r="F100" s="15">
        <v>60</v>
      </c>
      <c r="G100" s="14">
        <v>120</v>
      </c>
      <c r="H100" s="28">
        <v>14</v>
      </c>
      <c r="I100" s="14">
        <f t="shared" si="1"/>
        <v>1680</v>
      </c>
      <c r="J100" s="3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>
        <v>6</v>
      </c>
      <c r="Y100" s="2"/>
      <c r="Z100" s="2">
        <v>3</v>
      </c>
      <c r="AA100" s="2"/>
      <c r="AB100" s="2"/>
      <c r="AC100" s="2"/>
      <c r="AD100" s="2">
        <v>0</v>
      </c>
      <c r="AE100" s="2"/>
      <c r="AF100" s="2"/>
      <c r="AG100" s="2">
        <v>0</v>
      </c>
      <c r="AH100" s="2"/>
      <c r="AI100" s="2"/>
      <c r="AJ100" s="2">
        <v>0</v>
      </c>
      <c r="AK100" s="2"/>
      <c r="AL100" s="2">
        <v>0</v>
      </c>
      <c r="AM100" s="2"/>
      <c r="AN100" s="2">
        <v>4</v>
      </c>
      <c r="AO100" s="2"/>
      <c r="AP100" s="2"/>
      <c r="AQ100" s="2">
        <v>0</v>
      </c>
      <c r="AR100" s="2"/>
      <c r="AS100" s="2">
        <v>1</v>
      </c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10"/>
      <c r="BQ100" s="10"/>
    </row>
    <row r="101" spans="1:69" s="11" customFormat="1" ht="45" customHeight="1" x14ac:dyDescent="0.2">
      <c r="A101" s="13"/>
      <c r="B101" s="13" t="s">
        <v>476</v>
      </c>
      <c r="C101" s="28" t="s">
        <v>27</v>
      </c>
      <c r="D101" s="29" t="s">
        <v>175</v>
      </c>
      <c r="E101" s="12" t="s">
        <v>176</v>
      </c>
      <c r="F101" s="15">
        <v>75</v>
      </c>
      <c r="G101" s="14">
        <v>150</v>
      </c>
      <c r="H101" s="28">
        <v>9</v>
      </c>
      <c r="I101" s="14">
        <f t="shared" si="1"/>
        <v>1350</v>
      </c>
      <c r="J101" s="3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5</v>
      </c>
      <c r="AE101" s="2">
        <v>4</v>
      </c>
      <c r="AF101" s="2">
        <v>0</v>
      </c>
      <c r="AG101" s="2">
        <v>0</v>
      </c>
      <c r="AH101" s="2">
        <v>0</v>
      </c>
      <c r="AI101" s="2">
        <v>0</v>
      </c>
      <c r="AJ101" s="2"/>
      <c r="AK101" s="2"/>
      <c r="AL101" s="2">
        <v>0</v>
      </c>
      <c r="AM101" s="2"/>
      <c r="AN101" s="2"/>
      <c r="AO101" s="2"/>
      <c r="AP101" s="2"/>
      <c r="AQ101" s="2">
        <v>0</v>
      </c>
      <c r="AR101" s="2"/>
      <c r="AS101" s="2"/>
      <c r="AT101" s="2"/>
      <c r="AU101" s="2">
        <v>0</v>
      </c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10"/>
      <c r="BQ101" s="10"/>
    </row>
    <row r="102" spans="1:69" s="11" customFormat="1" ht="45" customHeight="1" x14ac:dyDescent="0.2">
      <c r="A102" s="13"/>
      <c r="B102" s="13" t="s">
        <v>476</v>
      </c>
      <c r="C102" s="28" t="s">
        <v>27</v>
      </c>
      <c r="D102" s="29" t="s">
        <v>177</v>
      </c>
      <c r="E102" s="12" t="s">
        <v>178</v>
      </c>
      <c r="F102" s="15">
        <v>60</v>
      </c>
      <c r="G102" s="14">
        <v>120</v>
      </c>
      <c r="H102" s="28">
        <v>38</v>
      </c>
      <c r="I102" s="14">
        <f t="shared" si="1"/>
        <v>4560</v>
      </c>
      <c r="J102" s="3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>
        <v>8</v>
      </c>
      <c r="AC102" s="2"/>
      <c r="AD102" s="2">
        <v>26</v>
      </c>
      <c r="AE102" s="2">
        <v>2</v>
      </c>
      <c r="AF102" s="2">
        <v>2</v>
      </c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10"/>
      <c r="BQ102" s="10"/>
    </row>
    <row r="103" spans="1:69" s="11" customFormat="1" ht="45" customHeight="1" x14ac:dyDescent="0.2">
      <c r="A103" s="13"/>
      <c r="B103" s="13" t="s">
        <v>476</v>
      </c>
      <c r="C103" s="28" t="s">
        <v>30</v>
      </c>
      <c r="D103" s="29" t="s">
        <v>181</v>
      </c>
      <c r="E103" s="12" t="s">
        <v>182</v>
      </c>
      <c r="F103" s="15">
        <v>100</v>
      </c>
      <c r="G103" s="14">
        <v>200</v>
      </c>
      <c r="H103" s="28">
        <v>36</v>
      </c>
      <c r="I103" s="14">
        <f t="shared" si="1"/>
        <v>7200</v>
      </c>
      <c r="J103" s="3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>
        <v>3</v>
      </c>
      <c r="AH103" s="2">
        <v>4</v>
      </c>
      <c r="AI103" s="2">
        <v>6</v>
      </c>
      <c r="AJ103" s="2">
        <v>8</v>
      </c>
      <c r="AK103" s="2"/>
      <c r="AL103" s="2">
        <v>8</v>
      </c>
      <c r="AM103" s="2"/>
      <c r="AN103" s="2">
        <v>7</v>
      </c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10"/>
      <c r="BQ103" s="10"/>
    </row>
    <row r="104" spans="1:69" s="11" customFormat="1" ht="45" customHeight="1" x14ac:dyDescent="0.2">
      <c r="A104" s="13"/>
      <c r="B104" s="13" t="s">
        <v>476</v>
      </c>
      <c r="C104" s="28" t="s">
        <v>27</v>
      </c>
      <c r="D104" s="29" t="s">
        <v>183</v>
      </c>
      <c r="E104" s="12" t="s">
        <v>184</v>
      </c>
      <c r="F104" s="15">
        <v>60</v>
      </c>
      <c r="G104" s="14">
        <v>120</v>
      </c>
      <c r="H104" s="28">
        <v>36</v>
      </c>
      <c r="I104" s="14">
        <f t="shared" si="1"/>
        <v>4320</v>
      </c>
      <c r="J104" s="3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>
        <v>13</v>
      </c>
      <c r="AC104" s="2"/>
      <c r="AD104" s="2">
        <v>21</v>
      </c>
      <c r="AE104" s="2"/>
      <c r="AF104" s="2">
        <v>2</v>
      </c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10"/>
      <c r="BQ104" s="10"/>
    </row>
    <row r="105" spans="1:69" s="11" customFormat="1" ht="45" customHeight="1" x14ac:dyDescent="0.2">
      <c r="A105" s="13"/>
      <c r="B105" s="13" t="s">
        <v>476</v>
      </c>
      <c r="C105" s="28" t="s">
        <v>27</v>
      </c>
      <c r="D105" s="29" t="s">
        <v>185</v>
      </c>
      <c r="E105" s="12" t="s">
        <v>186</v>
      </c>
      <c r="F105" s="15">
        <v>75</v>
      </c>
      <c r="G105" s="14">
        <v>150</v>
      </c>
      <c r="H105" s="28">
        <v>34</v>
      </c>
      <c r="I105" s="14">
        <f t="shared" si="1"/>
        <v>5100</v>
      </c>
      <c r="J105" s="3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3</v>
      </c>
      <c r="AE105" s="2">
        <v>3</v>
      </c>
      <c r="AF105" s="2"/>
      <c r="AG105" s="2">
        <v>4</v>
      </c>
      <c r="AH105" s="2"/>
      <c r="AI105" s="2">
        <v>4</v>
      </c>
      <c r="AJ105" s="2">
        <v>2</v>
      </c>
      <c r="AK105" s="2"/>
      <c r="AL105" s="2">
        <v>18</v>
      </c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10"/>
      <c r="BQ105" s="10"/>
    </row>
    <row r="106" spans="1:69" s="11" customFormat="1" ht="45" customHeight="1" x14ac:dyDescent="0.2">
      <c r="A106" s="13"/>
      <c r="B106" s="13" t="s">
        <v>476</v>
      </c>
      <c r="C106" s="28" t="s">
        <v>30</v>
      </c>
      <c r="D106" s="29" t="s">
        <v>187</v>
      </c>
      <c r="E106" s="12" t="s">
        <v>188</v>
      </c>
      <c r="F106" s="15">
        <v>60</v>
      </c>
      <c r="G106" s="14">
        <v>120</v>
      </c>
      <c r="H106" s="28">
        <v>11</v>
      </c>
      <c r="I106" s="14">
        <f t="shared" si="1"/>
        <v>1320</v>
      </c>
      <c r="J106" s="3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/>
      <c r="V106" s="2"/>
      <c r="W106" s="2"/>
      <c r="X106" s="2">
        <v>0</v>
      </c>
      <c r="Y106" s="2"/>
      <c r="Z106" s="2">
        <v>0</v>
      </c>
      <c r="AA106" s="2"/>
      <c r="AB106" s="2">
        <v>0</v>
      </c>
      <c r="AC106" s="2"/>
      <c r="AD106" s="2">
        <v>1</v>
      </c>
      <c r="AE106" s="2">
        <v>3</v>
      </c>
      <c r="AF106" s="2">
        <v>0</v>
      </c>
      <c r="AG106" s="2"/>
      <c r="AH106" s="2">
        <v>2</v>
      </c>
      <c r="AI106" s="2"/>
      <c r="AJ106" s="2">
        <v>4</v>
      </c>
      <c r="AK106" s="2"/>
      <c r="AL106" s="2"/>
      <c r="AM106" s="2"/>
      <c r="AN106" s="2"/>
      <c r="AO106" s="2"/>
      <c r="AP106" s="2"/>
      <c r="AQ106" s="2">
        <v>1</v>
      </c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10"/>
      <c r="BQ106" s="10"/>
    </row>
    <row r="107" spans="1:69" s="11" customFormat="1" ht="45" customHeight="1" x14ac:dyDescent="0.2">
      <c r="A107" s="13"/>
      <c r="B107" s="13" t="s">
        <v>476</v>
      </c>
      <c r="C107" s="28" t="s">
        <v>30</v>
      </c>
      <c r="D107" s="29" t="s">
        <v>191</v>
      </c>
      <c r="E107" s="12" t="s">
        <v>192</v>
      </c>
      <c r="F107" s="15">
        <v>65</v>
      </c>
      <c r="G107" s="14">
        <v>130</v>
      </c>
      <c r="H107" s="28">
        <v>34</v>
      </c>
      <c r="I107" s="14">
        <f t="shared" si="1"/>
        <v>4420</v>
      </c>
      <c r="J107" s="3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>
        <v>4</v>
      </c>
      <c r="W107" s="2"/>
      <c r="X107" s="2">
        <v>6</v>
      </c>
      <c r="Y107" s="2"/>
      <c r="Z107" s="2"/>
      <c r="AA107" s="2"/>
      <c r="AB107" s="2"/>
      <c r="AC107" s="2"/>
      <c r="AD107" s="2">
        <v>1</v>
      </c>
      <c r="AE107" s="2"/>
      <c r="AF107" s="2"/>
      <c r="AG107" s="2">
        <v>10</v>
      </c>
      <c r="AH107" s="2"/>
      <c r="AI107" s="2">
        <v>7</v>
      </c>
      <c r="AJ107" s="2">
        <v>6</v>
      </c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10"/>
      <c r="BQ107" s="10"/>
    </row>
    <row r="108" spans="1:69" s="11" customFormat="1" ht="45" customHeight="1" x14ac:dyDescent="0.2">
      <c r="A108" s="13"/>
      <c r="B108" s="13" t="s">
        <v>476</v>
      </c>
      <c r="C108" s="28" t="s">
        <v>30</v>
      </c>
      <c r="D108" s="29" t="s">
        <v>193</v>
      </c>
      <c r="E108" s="12" t="s">
        <v>194</v>
      </c>
      <c r="F108" s="15">
        <v>65</v>
      </c>
      <c r="G108" s="14">
        <v>130</v>
      </c>
      <c r="H108" s="28">
        <v>33</v>
      </c>
      <c r="I108" s="14">
        <f t="shared" si="1"/>
        <v>4290</v>
      </c>
      <c r="J108" s="32"/>
      <c r="K108" s="2"/>
      <c r="L108" s="2"/>
      <c r="M108" s="2"/>
      <c r="N108" s="2"/>
      <c r="O108" s="2"/>
      <c r="P108" s="2"/>
      <c r="Q108" s="2"/>
      <c r="R108" s="2"/>
      <c r="S108" s="2"/>
      <c r="T108" s="2">
        <v>13</v>
      </c>
      <c r="U108" s="2"/>
      <c r="V108" s="2">
        <v>20</v>
      </c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10"/>
      <c r="BQ108" s="10"/>
    </row>
    <row r="109" spans="1:69" s="11" customFormat="1" ht="45" customHeight="1" x14ac:dyDescent="0.2">
      <c r="A109" s="13"/>
      <c r="B109" s="13" t="s">
        <v>476</v>
      </c>
      <c r="C109" s="28" t="s">
        <v>30</v>
      </c>
      <c r="D109" s="29" t="s">
        <v>195</v>
      </c>
      <c r="E109" s="12" t="s">
        <v>196</v>
      </c>
      <c r="F109" s="15">
        <v>75</v>
      </c>
      <c r="G109" s="14">
        <v>150</v>
      </c>
      <c r="H109" s="28">
        <v>7</v>
      </c>
      <c r="I109" s="14">
        <f t="shared" si="1"/>
        <v>1050</v>
      </c>
      <c r="J109" s="3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/>
      <c r="V109" s="2">
        <v>0</v>
      </c>
      <c r="W109" s="2"/>
      <c r="X109" s="2">
        <v>0</v>
      </c>
      <c r="Y109" s="2"/>
      <c r="Z109" s="2">
        <v>0</v>
      </c>
      <c r="AA109" s="2"/>
      <c r="AB109" s="2"/>
      <c r="AC109" s="2"/>
      <c r="AD109" s="2"/>
      <c r="AE109" s="2"/>
      <c r="AF109" s="2">
        <v>0</v>
      </c>
      <c r="AG109" s="2">
        <v>0</v>
      </c>
      <c r="AH109" s="2">
        <v>1</v>
      </c>
      <c r="AI109" s="2">
        <v>2</v>
      </c>
      <c r="AJ109" s="2">
        <v>2</v>
      </c>
      <c r="AK109" s="2"/>
      <c r="AL109" s="2">
        <v>2</v>
      </c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10"/>
      <c r="BQ109" s="10"/>
    </row>
    <row r="110" spans="1:69" s="11" customFormat="1" ht="45" customHeight="1" x14ac:dyDescent="0.2">
      <c r="A110" s="13"/>
      <c r="B110" s="13" t="s">
        <v>476</v>
      </c>
      <c r="C110" s="28" t="s">
        <v>30</v>
      </c>
      <c r="D110" s="29" t="s">
        <v>197</v>
      </c>
      <c r="E110" s="12" t="s">
        <v>198</v>
      </c>
      <c r="F110" s="15">
        <v>50</v>
      </c>
      <c r="G110" s="14">
        <v>100</v>
      </c>
      <c r="H110" s="28">
        <v>32</v>
      </c>
      <c r="I110" s="14">
        <f t="shared" si="1"/>
        <v>3200</v>
      </c>
      <c r="J110" s="3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>
        <v>18</v>
      </c>
      <c r="AA110" s="2"/>
      <c r="AB110" s="2"/>
      <c r="AC110" s="2"/>
      <c r="AD110" s="2"/>
      <c r="AE110" s="2"/>
      <c r="AF110" s="2">
        <v>4</v>
      </c>
      <c r="AG110" s="2"/>
      <c r="AH110" s="2">
        <v>6</v>
      </c>
      <c r="AI110" s="2">
        <v>4</v>
      </c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10"/>
      <c r="BQ110" s="10"/>
    </row>
    <row r="111" spans="1:69" s="11" customFormat="1" ht="45" customHeight="1" x14ac:dyDescent="0.2">
      <c r="A111" s="13"/>
      <c r="B111" s="13" t="s">
        <v>476</v>
      </c>
      <c r="C111" s="28" t="s">
        <v>27</v>
      </c>
      <c r="D111" s="29" t="s">
        <v>199</v>
      </c>
      <c r="E111" s="12" t="s">
        <v>200</v>
      </c>
      <c r="F111" s="15">
        <v>155</v>
      </c>
      <c r="G111" s="14">
        <v>310</v>
      </c>
      <c r="H111" s="28">
        <v>32</v>
      </c>
      <c r="I111" s="14">
        <f t="shared" si="1"/>
        <v>9920</v>
      </c>
      <c r="J111" s="3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>
        <v>4</v>
      </c>
      <c r="AO111" s="2"/>
      <c r="AP111" s="2"/>
      <c r="AQ111" s="2">
        <v>11</v>
      </c>
      <c r="AR111" s="2"/>
      <c r="AS111" s="2"/>
      <c r="AT111" s="2"/>
      <c r="AU111" s="2"/>
      <c r="AV111" s="2"/>
      <c r="AW111" s="2"/>
      <c r="AX111" s="2"/>
      <c r="AY111" s="2">
        <v>8</v>
      </c>
      <c r="AZ111" s="2"/>
      <c r="BA111" s="2">
        <v>9</v>
      </c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10"/>
      <c r="BQ111" s="10"/>
    </row>
    <row r="112" spans="1:69" s="11" customFormat="1" ht="45" customHeight="1" x14ac:dyDescent="0.2">
      <c r="A112" s="13"/>
      <c r="B112" s="13" t="s">
        <v>476</v>
      </c>
      <c r="C112" s="28" t="s">
        <v>27</v>
      </c>
      <c r="D112" s="29" t="s">
        <v>201</v>
      </c>
      <c r="E112" s="12" t="s">
        <v>202</v>
      </c>
      <c r="F112" s="15">
        <v>100</v>
      </c>
      <c r="G112" s="14">
        <v>200</v>
      </c>
      <c r="H112" s="28">
        <v>32</v>
      </c>
      <c r="I112" s="14">
        <f t="shared" si="1"/>
        <v>6400</v>
      </c>
      <c r="J112" s="3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>
        <v>1</v>
      </c>
      <c r="AC112" s="2"/>
      <c r="AD112" s="2">
        <v>1</v>
      </c>
      <c r="AE112" s="2"/>
      <c r="AF112" s="2">
        <v>3</v>
      </c>
      <c r="AG112" s="2">
        <v>4</v>
      </c>
      <c r="AH112" s="2">
        <v>5</v>
      </c>
      <c r="AI112" s="2">
        <v>5</v>
      </c>
      <c r="AJ112" s="2">
        <v>5</v>
      </c>
      <c r="AK112" s="2"/>
      <c r="AL112" s="2">
        <v>2</v>
      </c>
      <c r="AM112" s="2"/>
      <c r="AN112" s="2">
        <v>3</v>
      </c>
      <c r="AO112" s="2"/>
      <c r="AP112" s="2"/>
      <c r="AQ112" s="2">
        <v>3</v>
      </c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10"/>
      <c r="BQ112" s="10"/>
    </row>
    <row r="113" spans="1:69" s="11" customFormat="1" ht="45" customHeight="1" x14ac:dyDescent="0.2">
      <c r="A113" s="13"/>
      <c r="B113" s="13" t="s">
        <v>476</v>
      </c>
      <c r="C113" s="28" t="s">
        <v>27</v>
      </c>
      <c r="D113" s="29" t="s">
        <v>203</v>
      </c>
      <c r="E113" s="12" t="s">
        <v>204</v>
      </c>
      <c r="F113" s="15">
        <v>95</v>
      </c>
      <c r="G113" s="14">
        <v>190</v>
      </c>
      <c r="H113" s="28">
        <v>31</v>
      </c>
      <c r="I113" s="14">
        <f t="shared" si="1"/>
        <v>5890</v>
      </c>
      <c r="J113" s="32"/>
      <c r="K113" s="2"/>
      <c r="L113" s="2"/>
      <c r="M113" s="2"/>
      <c r="N113" s="2"/>
      <c r="O113" s="2"/>
      <c r="P113" s="2"/>
      <c r="Q113" s="2"/>
      <c r="R113" s="2"/>
      <c r="S113" s="2"/>
      <c r="T113" s="2">
        <v>13</v>
      </c>
      <c r="U113" s="2"/>
      <c r="V113" s="2">
        <v>6</v>
      </c>
      <c r="W113" s="2"/>
      <c r="X113" s="2">
        <v>11</v>
      </c>
      <c r="Y113" s="2"/>
      <c r="Z113" s="2">
        <v>1</v>
      </c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10"/>
      <c r="BQ113" s="10"/>
    </row>
    <row r="114" spans="1:69" s="11" customFormat="1" ht="45" customHeight="1" x14ac:dyDescent="0.2">
      <c r="A114" s="13"/>
      <c r="B114" s="13" t="s">
        <v>476</v>
      </c>
      <c r="C114" s="28" t="s">
        <v>27</v>
      </c>
      <c r="D114" s="29" t="s">
        <v>205</v>
      </c>
      <c r="E114" s="12" t="s">
        <v>206</v>
      </c>
      <c r="F114" s="15">
        <v>95</v>
      </c>
      <c r="G114" s="14">
        <v>190</v>
      </c>
      <c r="H114" s="28">
        <v>31</v>
      </c>
      <c r="I114" s="14">
        <f t="shared" si="1"/>
        <v>5890</v>
      </c>
      <c r="J114" s="32"/>
      <c r="K114" s="2"/>
      <c r="L114" s="2"/>
      <c r="M114" s="2"/>
      <c r="N114" s="2"/>
      <c r="O114" s="2"/>
      <c r="P114" s="2"/>
      <c r="Q114" s="2">
        <v>2</v>
      </c>
      <c r="R114" s="2"/>
      <c r="S114" s="2"/>
      <c r="T114" s="2">
        <v>3</v>
      </c>
      <c r="U114" s="2"/>
      <c r="V114" s="2">
        <v>2</v>
      </c>
      <c r="W114" s="2"/>
      <c r="X114" s="2">
        <v>14</v>
      </c>
      <c r="Y114" s="2"/>
      <c r="Z114" s="2">
        <v>8</v>
      </c>
      <c r="AA114" s="2"/>
      <c r="AB114" s="2">
        <v>2</v>
      </c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10"/>
      <c r="BQ114" s="10"/>
    </row>
    <row r="115" spans="1:69" s="11" customFormat="1" ht="45" customHeight="1" x14ac:dyDescent="0.2">
      <c r="A115" s="13"/>
      <c r="B115" s="13" t="s">
        <v>476</v>
      </c>
      <c r="C115" s="28" t="s">
        <v>27</v>
      </c>
      <c r="D115" s="29" t="s">
        <v>207</v>
      </c>
      <c r="E115" s="12" t="s">
        <v>208</v>
      </c>
      <c r="F115" s="15">
        <v>65</v>
      </c>
      <c r="G115" s="14">
        <v>130</v>
      </c>
      <c r="H115" s="28">
        <v>31</v>
      </c>
      <c r="I115" s="14">
        <f t="shared" si="1"/>
        <v>4030</v>
      </c>
      <c r="J115" s="3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>
        <v>17</v>
      </c>
      <c r="Y115" s="2"/>
      <c r="Z115" s="2">
        <v>6</v>
      </c>
      <c r="AA115" s="2"/>
      <c r="AB115" s="2">
        <v>7</v>
      </c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>
        <v>1</v>
      </c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10"/>
      <c r="BQ115" s="10"/>
    </row>
    <row r="116" spans="1:69" s="11" customFormat="1" ht="45" customHeight="1" x14ac:dyDescent="0.2">
      <c r="A116" s="13"/>
      <c r="B116" s="13" t="s">
        <v>476</v>
      </c>
      <c r="C116" s="28" t="s">
        <v>27</v>
      </c>
      <c r="D116" s="29" t="s">
        <v>211</v>
      </c>
      <c r="E116" s="12" t="s">
        <v>212</v>
      </c>
      <c r="F116" s="15">
        <v>60</v>
      </c>
      <c r="G116" s="14">
        <v>120</v>
      </c>
      <c r="H116" s="28">
        <v>30</v>
      </c>
      <c r="I116" s="14">
        <f t="shared" si="1"/>
        <v>3600</v>
      </c>
      <c r="J116" s="3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4</v>
      </c>
      <c r="AE116" s="2"/>
      <c r="AF116" s="2"/>
      <c r="AG116" s="2"/>
      <c r="AH116" s="2">
        <v>1</v>
      </c>
      <c r="AI116" s="2">
        <v>1</v>
      </c>
      <c r="AJ116" s="2"/>
      <c r="AK116" s="2"/>
      <c r="AL116" s="2">
        <v>13</v>
      </c>
      <c r="AM116" s="2"/>
      <c r="AN116" s="2">
        <v>1</v>
      </c>
      <c r="AO116" s="2"/>
      <c r="AP116" s="2"/>
      <c r="AQ116" s="2">
        <v>4</v>
      </c>
      <c r="AR116" s="2"/>
      <c r="AS116" s="2">
        <v>6</v>
      </c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10"/>
      <c r="BQ116" s="10"/>
    </row>
    <row r="117" spans="1:69" s="11" customFormat="1" ht="45" customHeight="1" x14ac:dyDescent="0.2">
      <c r="A117" s="13"/>
      <c r="B117" s="13" t="s">
        <v>476</v>
      </c>
      <c r="C117" s="28" t="s">
        <v>30</v>
      </c>
      <c r="D117" s="29" t="s">
        <v>213</v>
      </c>
      <c r="E117" s="12" t="s">
        <v>214</v>
      </c>
      <c r="F117" s="15">
        <v>60</v>
      </c>
      <c r="G117" s="14">
        <v>120</v>
      </c>
      <c r="H117" s="28">
        <v>30</v>
      </c>
      <c r="I117" s="14">
        <f t="shared" si="1"/>
        <v>3600</v>
      </c>
      <c r="J117" s="3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>
        <v>1</v>
      </c>
      <c r="W117" s="2"/>
      <c r="X117" s="2"/>
      <c r="Y117" s="2"/>
      <c r="Z117" s="2"/>
      <c r="AA117" s="2"/>
      <c r="AB117" s="2"/>
      <c r="AC117" s="2"/>
      <c r="AD117" s="2">
        <v>3</v>
      </c>
      <c r="AE117" s="2"/>
      <c r="AF117" s="2"/>
      <c r="AG117" s="2">
        <v>5</v>
      </c>
      <c r="AH117" s="2"/>
      <c r="AI117" s="2"/>
      <c r="AJ117" s="2"/>
      <c r="AK117" s="2"/>
      <c r="AL117" s="2">
        <v>1</v>
      </c>
      <c r="AM117" s="2"/>
      <c r="AN117" s="2">
        <v>10</v>
      </c>
      <c r="AO117" s="2"/>
      <c r="AP117" s="2"/>
      <c r="AQ117" s="2">
        <v>10</v>
      </c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10"/>
      <c r="BQ117" s="10"/>
    </row>
    <row r="118" spans="1:69" s="11" customFormat="1" ht="45" customHeight="1" x14ac:dyDescent="0.2">
      <c r="A118" s="13"/>
      <c r="B118" s="13" t="s">
        <v>476</v>
      </c>
      <c r="C118" s="28" t="s">
        <v>27</v>
      </c>
      <c r="D118" s="29" t="s">
        <v>215</v>
      </c>
      <c r="E118" s="12" t="s">
        <v>216</v>
      </c>
      <c r="F118" s="15">
        <v>95</v>
      </c>
      <c r="G118" s="14">
        <v>190</v>
      </c>
      <c r="H118" s="28">
        <v>30</v>
      </c>
      <c r="I118" s="14">
        <f t="shared" si="1"/>
        <v>5700</v>
      </c>
      <c r="J118" s="3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>
        <v>6</v>
      </c>
      <c r="Y118" s="2"/>
      <c r="Z118" s="2">
        <v>6</v>
      </c>
      <c r="AA118" s="2"/>
      <c r="AB118" s="2">
        <v>6</v>
      </c>
      <c r="AC118" s="2"/>
      <c r="AD118" s="2">
        <v>6</v>
      </c>
      <c r="AE118" s="2">
        <v>6</v>
      </c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10"/>
      <c r="BQ118" s="10"/>
    </row>
    <row r="119" spans="1:69" s="11" customFormat="1" ht="45" customHeight="1" x14ac:dyDescent="0.2">
      <c r="A119" s="13"/>
      <c r="B119" s="13" t="s">
        <v>476</v>
      </c>
      <c r="C119" s="28" t="s">
        <v>27</v>
      </c>
      <c r="D119" s="29" t="s">
        <v>217</v>
      </c>
      <c r="E119" s="12" t="s">
        <v>218</v>
      </c>
      <c r="F119" s="15">
        <v>80</v>
      </c>
      <c r="G119" s="14">
        <v>160</v>
      </c>
      <c r="H119" s="28">
        <v>30</v>
      </c>
      <c r="I119" s="14">
        <f t="shared" si="1"/>
        <v>4800</v>
      </c>
      <c r="J119" s="32"/>
      <c r="K119" s="2"/>
      <c r="L119" s="2"/>
      <c r="M119" s="2"/>
      <c r="N119" s="2"/>
      <c r="O119" s="2">
        <v>1</v>
      </c>
      <c r="P119" s="2"/>
      <c r="Q119" s="2">
        <v>1</v>
      </c>
      <c r="R119" s="2"/>
      <c r="S119" s="2"/>
      <c r="T119" s="2">
        <v>2</v>
      </c>
      <c r="U119" s="2"/>
      <c r="V119" s="2">
        <v>3</v>
      </c>
      <c r="W119" s="2"/>
      <c r="X119" s="2">
        <v>4</v>
      </c>
      <c r="Y119" s="2"/>
      <c r="Z119" s="2">
        <v>2</v>
      </c>
      <c r="AA119" s="2"/>
      <c r="AB119" s="2">
        <v>4</v>
      </c>
      <c r="AC119" s="2"/>
      <c r="AD119" s="2">
        <v>2</v>
      </c>
      <c r="AE119" s="2">
        <v>2</v>
      </c>
      <c r="AF119" s="2"/>
      <c r="AG119" s="2">
        <v>5</v>
      </c>
      <c r="AH119" s="2">
        <v>1</v>
      </c>
      <c r="AI119" s="2">
        <v>3</v>
      </c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10"/>
      <c r="BQ119" s="10"/>
    </row>
    <row r="120" spans="1:69" s="11" customFormat="1" ht="45" customHeight="1" x14ac:dyDescent="0.2">
      <c r="A120" s="13"/>
      <c r="B120" s="13" t="s">
        <v>476</v>
      </c>
      <c r="C120" s="28" t="s">
        <v>27</v>
      </c>
      <c r="D120" s="29" t="s">
        <v>219</v>
      </c>
      <c r="E120" s="12" t="s">
        <v>220</v>
      </c>
      <c r="F120" s="15">
        <v>95</v>
      </c>
      <c r="G120" s="14">
        <v>190</v>
      </c>
      <c r="H120" s="28">
        <v>29</v>
      </c>
      <c r="I120" s="14">
        <f t="shared" si="1"/>
        <v>5510</v>
      </c>
      <c r="J120" s="3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>
        <v>1</v>
      </c>
      <c r="AC120" s="2"/>
      <c r="AD120" s="2">
        <v>11</v>
      </c>
      <c r="AE120" s="2"/>
      <c r="AF120" s="2"/>
      <c r="AG120" s="2">
        <v>17</v>
      </c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10"/>
      <c r="BQ120" s="10"/>
    </row>
    <row r="121" spans="1:69" s="11" customFormat="1" ht="45" customHeight="1" x14ac:dyDescent="0.2">
      <c r="A121" s="13"/>
      <c r="B121" s="13" t="s">
        <v>476</v>
      </c>
      <c r="C121" s="28" t="s">
        <v>27</v>
      </c>
      <c r="D121" s="29" t="s">
        <v>221</v>
      </c>
      <c r="E121" s="12" t="s">
        <v>222</v>
      </c>
      <c r="F121" s="15">
        <v>62.5</v>
      </c>
      <c r="G121" s="14">
        <v>125</v>
      </c>
      <c r="H121" s="28">
        <v>29</v>
      </c>
      <c r="I121" s="14">
        <f t="shared" si="1"/>
        <v>3625</v>
      </c>
      <c r="J121" s="3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>
        <v>2</v>
      </c>
      <c r="Y121" s="2"/>
      <c r="Z121" s="2"/>
      <c r="AA121" s="2"/>
      <c r="AB121" s="2">
        <v>6</v>
      </c>
      <c r="AC121" s="2"/>
      <c r="AD121" s="2"/>
      <c r="AE121" s="2">
        <v>4</v>
      </c>
      <c r="AF121" s="2"/>
      <c r="AG121" s="2">
        <v>2</v>
      </c>
      <c r="AH121" s="2"/>
      <c r="AI121" s="2"/>
      <c r="AJ121" s="2"/>
      <c r="AK121" s="2"/>
      <c r="AL121" s="2"/>
      <c r="AM121" s="2"/>
      <c r="AN121" s="2"/>
      <c r="AO121" s="2"/>
      <c r="AP121" s="2"/>
      <c r="AQ121" s="2">
        <v>1</v>
      </c>
      <c r="AR121" s="2"/>
      <c r="AS121" s="2"/>
      <c r="AT121" s="2"/>
      <c r="AU121" s="2">
        <v>3</v>
      </c>
      <c r="AV121" s="2"/>
      <c r="AW121" s="2"/>
      <c r="AX121" s="2"/>
      <c r="AY121" s="2">
        <v>5</v>
      </c>
      <c r="AZ121" s="2"/>
      <c r="BA121" s="2">
        <v>6</v>
      </c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10"/>
      <c r="BQ121" s="10"/>
    </row>
    <row r="122" spans="1:69" s="11" customFormat="1" ht="45" customHeight="1" x14ac:dyDescent="0.2">
      <c r="A122" s="13"/>
      <c r="B122" s="13" t="s">
        <v>476</v>
      </c>
      <c r="C122" s="28" t="s">
        <v>27</v>
      </c>
      <c r="D122" s="29" t="s">
        <v>223</v>
      </c>
      <c r="E122" s="12" t="s">
        <v>224</v>
      </c>
      <c r="F122" s="15">
        <v>85</v>
      </c>
      <c r="G122" s="14">
        <v>170</v>
      </c>
      <c r="H122" s="28">
        <v>29</v>
      </c>
      <c r="I122" s="14">
        <f t="shared" si="1"/>
        <v>4930</v>
      </c>
      <c r="J122" s="3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>
        <v>5</v>
      </c>
      <c r="Y122" s="2"/>
      <c r="Z122" s="2">
        <v>5</v>
      </c>
      <c r="AA122" s="2"/>
      <c r="AB122" s="2">
        <v>3</v>
      </c>
      <c r="AC122" s="2"/>
      <c r="AD122" s="2">
        <v>2</v>
      </c>
      <c r="AE122" s="2"/>
      <c r="AF122" s="2">
        <v>1</v>
      </c>
      <c r="AG122" s="2"/>
      <c r="AH122" s="2"/>
      <c r="AI122" s="2"/>
      <c r="AJ122" s="2"/>
      <c r="AK122" s="2"/>
      <c r="AL122" s="2"/>
      <c r="AM122" s="2"/>
      <c r="AN122" s="2">
        <v>1</v>
      </c>
      <c r="AO122" s="2"/>
      <c r="AP122" s="2"/>
      <c r="AQ122" s="2">
        <v>2</v>
      </c>
      <c r="AR122" s="2"/>
      <c r="AS122" s="2">
        <v>2</v>
      </c>
      <c r="AT122" s="2"/>
      <c r="AU122" s="2">
        <v>4</v>
      </c>
      <c r="AV122" s="2"/>
      <c r="AW122" s="2"/>
      <c r="AX122" s="2"/>
      <c r="AY122" s="2">
        <v>1</v>
      </c>
      <c r="AZ122" s="2"/>
      <c r="BA122" s="2">
        <v>3</v>
      </c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10"/>
      <c r="BQ122" s="10"/>
    </row>
    <row r="123" spans="1:69" s="11" customFormat="1" ht="45" customHeight="1" x14ac:dyDescent="0.2">
      <c r="A123" s="13"/>
      <c r="B123" s="13" t="s">
        <v>476</v>
      </c>
      <c r="C123" s="28" t="s">
        <v>27</v>
      </c>
      <c r="D123" s="29" t="s">
        <v>225</v>
      </c>
      <c r="E123" s="12" t="s">
        <v>226</v>
      </c>
      <c r="F123" s="15">
        <v>70</v>
      </c>
      <c r="G123" s="14">
        <v>140</v>
      </c>
      <c r="H123" s="28">
        <v>29</v>
      </c>
      <c r="I123" s="14">
        <f t="shared" si="1"/>
        <v>4060</v>
      </c>
      <c r="J123" s="3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>
        <v>2</v>
      </c>
      <c r="AA123" s="2"/>
      <c r="AB123" s="2"/>
      <c r="AC123" s="2"/>
      <c r="AD123" s="2"/>
      <c r="AE123" s="2">
        <v>1</v>
      </c>
      <c r="AF123" s="2"/>
      <c r="AG123" s="2"/>
      <c r="AH123" s="2"/>
      <c r="AI123" s="2"/>
      <c r="AJ123" s="2">
        <v>6</v>
      </c>
      <c r="AK123" s="2"/>
      <c r="AL123" s="2">
        <v>1</v>
      </c>
      <c r="AM123" s="2"/>
      <c r="AN123" s="2">
        <v>2</v>
      </c>
      <c r="AO123" s="2"/>
      <c r="AP123" s="2"/>
      <c r="AQ123" s="2">
        <v>2</v>
      </c>
      <c r="AR123" s="2"/>
      <c r="AS123" s="2">
        <v>4</v>
      </c>
      <c r="AT123" s="2"/>
      <c r="AU123" s="2">
        <v>7</v>
      </c>
      <c r="AV123" s="2"/>
      <c r="AW123" s="2"/>
      <c r="AX123" s="2"/>
      <c r="AY123" s="2">
        <v>4</v>
      </c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10"/>
      <c r="BQ123" s="10"/>
    </row>
    <row r="124" spans="1:69" s="11" customFormat="1" ht="45" customHeight="1" x14ac:dyDescent="0.2">
      <c r="A124" s="13"/>
      <c r="B124" s="13" t="s">
        <v>476</v>
      </c>
      <c r="C124" s="28" t="s">
        <v>30</v>
      </c>
      <c r="D124" s="29" t="s">
        <v>227</v>
      </c>
      <c r="E124" s="12" t="s">
        <v>228</v>
      </c>
      <c r="F124" s="15">
        <v>95</v>
      </c>
      <c r="G124" s="14">
        <v>190</v>
      </c>
      <c r="H124" s="28">
        <v>29</v>
      </c>
      <c r="I124" s="14">
        <f t="shared" si="1"/>
        <v>5510</v>
      </c>
      <c r="J124" s="3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>
        <v>1</v>
      </c>
      <c r="W124" s="2"/>
      <c r="X124" s="2">
        <v>2</v>
      </c>
      <c r="Y124" s="2"/>
      <c r="Z124" s="2">
        <v>5</v>
      </c>
      <c r="AA124" s="2"/>
      <c r="AB124" s="2">
        <v>8</v>
      </c>
      <c r="AC124" s="2"/>
      <c r="AD124" s="2"/>
      <c r="AE124" s="2">
        <v>5</v>
      </c>
      <c r="AF124" s="2">
        <v>1</v>
      </c>
      <c r="AG124" s="2">
        <v>7</v>
      </c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10"/>
      <c r="BQ124" s="10"/>
    </row>
    <row r="125" spans="1:69" s="11" customFormat="1" ht="45" customHeight="1" x14ac:dyDescent="0.2">
      <c r="A125" s="13"/>
      <c r="B125" s="13" t="s">
        <v>476</v>
      </c>
      <c r="C125" s="28" t="s">
        <v>27</v>
      </c>
      <c r="D125" s="29" t="s">
        <v>229</v>
      </c>
      <c r="E125" s="12" t="s">
        <v>230</v>
      </c>
      <c r="F125" s="15">
        <v>100</v>
      </c>
      <c r="G125" s="14">
        <v>200</v>
      </c>
      <c r="H125" s="28">
        <v>28</v>
      </c>
      <c r="I125" s="14">
        <f t="shared" si="1"/>
        <v>5600</v>
      </c>
      <c r="J125" s="3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>
        <v>6</v>
      </c>
      <c r="Y125" s="2"/>
      <c r="Z125" s="2">
        <v>8</v>
      </c>
      <c r="AA125" s="2"/>
      <c r="AB125" s="2">
        <v>12</v>
      </c>
      <c r="AC125" s="2"/>
      <c r="AD125" s="2">
        <v>2</v>
      </c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10"/>
      <c r="BQ125" s="10"/>
    </row>
    <row r="126" spans="1:69" s="11" customFormat="1" ht="45" customHeight="1" x14ac:dyDescent="0.2">
      <c r="A126" s="13"/>
      <c r="B126" s="13" t="s">
        <v>476</v>
      </c>
      <c r="C126" s="28" t="s">
        <v>30</v>
      </c>
      <c r="D126" s="29" t="s">
        <v>231</v>
      </c>
      <c r="E126" s="12" t="s">
        <v>232</v>
      </c>
      <c r="F126" s="15">
        <v>47.5</v>
      </c>
      <c r="G126" s="14">
        <v>95</v>
      </c>
      <c r="H126" s="28">
        <v>28</v>
      </c>
      <c r="I126" s="14">
        <f t="shared" si="1"/>
        <v>2660</v>
      </c>
      <c r="J126" s="3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>
        <v>2</v>
      </c>
      <c r="W126" s="2"/>
      <c r="X126" s="2">
        <v>2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>
        <v>2</v>
      </c>
      <c r="AJ126" s="2">
        <v>8</v>
      </c>
      <c r="AK126" s="2"/>
      <c r="AL126" s="2">
        <v>6</v>
      </c>
      <c r="AM126" s="2"/>
      <c r="AN126" s="2">
        <v>6</v>
      </c>
      <c r="AO126" s="2"/>
      <c r="AP126" s="2"/>
      <c r="AQ126" s="2">
        <v>2</v>
      </c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10"/>
      <c r="BQ126" s="10"/>
    </row>
    <row r="127" spans="1:69" s="11" customFormat="1" ht="45" customHeight="1" x14ac:dyDescent="0.2">
      <c r="A127" s="13"/>
      <c r="B127" s="13" t="s">
        <v>476</v>
      </c>
      <c r="C127" s="28" t="s">
        <v>30</v>
      </c>
      <c r="D127" s="29" t="s">
        <v>233</v>
      </c>
      <c r="E127" s="12" t="s">
        <v>234</v>
      </c>
      <c r="F127" s="15">
        <v>60</v>
      </c>
      <c r="G127" s="14">
        <v>120</v>
      </c>
      <c r="H127" s="28">
        <v>28</v>
      </c>
      <c r="I127" s="14">
        <f t="shared" si="1"/>
        <v>3360</v>
      </c>
      <c r="J127" s="3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>
        <v>28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10"/>
      <c r="BQ127" s="10"/>
    </row>
    <row r="128" spans="1:69" s="11" customFormat="1" ht="45" customHeight="1" x14ac:dyDescent="0.2">
      <c r="A128" s="13"/>
      <c r="B128" s="13" t="s">
        <v>476</v>
      </c>
      <c r="C128" s="28" t="s">
        <v>30</v>
      </c>
      <c r="D128" s="29" t="s">
        <v>238</v>
      </c>
      <c r="E128" s="12" t="s">
        <v>239</v>
      </c>
      <c r="F128" s="15">
        <v>50</v>
      </c>
      <c r="G128" s="14">
        <v>100</v>
      </c>
      <c r="H128" s="28">
        <v>12</v>
      </c>
      <c r="I128" s="14">
        <f t="shared" si="1"/>
        <v>1200</v>
      </c>
      <c r="J128" s="3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/>
      <c r="V128" s="2">
        <v>0</v>
      </c>
      <c r="W128" s="2"/>
      <c r="X128" s="2">
        <v>0</v>
      </c>
      <c r="Y128" s="2"/>
      <c r="Z128" s="2">
        <v>0</v>
      </c>
      <c r="AA128" s="2"/>
      <c r="AB128" s="2"/>
      <c r="AC128" s="2"/>
      <c r="AD128" s="2">
        <v>0</v>
      </c>
      <c r="AE128" s="2">
        <v>0</v>
      </c>
      <c r="AF128" s="2">
        <v>0</v>
      </c>
      <c r="AG128" s="2">
        <v>0</v>
      </c>
      <c r="AH128" s="2">
        <v>2</v>
      </c>
      <c r="AI128" s="2">
        <v>2</v>
      </c>
      <c r="AJ128" s="2">
        <v>2</v>
      </c>
      <c r="AK128" s="2"/>
      <c r="AL128" s="2">
        <v>2</v>
      </c>
      <c r="AM128" s="2"/>
      <c r="AN128" s="2">
        <v>2</v>
      </c>
      <c r="AO128" s="2"/>
      <c r="AP128" s="2"/>
      <c r="AQ128" s="2">
        <v>2</v>
      </c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10"/>
      <c r="BQ128" s="10"/>
    </row>
    <row r="129" spans="1:69" s="11" customFormat="1" ht="45" customHeight="1" x14ac:dyDescent="0.2">
      <c r="A129" s="13"/>
      <c r="B129" s="13" t="s">
        <v>476</v>
      </c>
      <c r="C129" s="28" t="s">
        <v>27</v>
      </c>
      <c r="D129" s="29" t="s">
        <v>242</v>
      </c>
      <c r="E129" s="12" t="s">
        <v>243</v>
      </c>
      <c r="F129" s="15">
        <v>80</v>
      </c>
      <c r="G129" s="14">
        <v>160</v>
      </c>
      <c r="H129" s="28">
        <v>6</v>
      </c>
      <c r="I129" s="14">
        <f t="shared" si="1"/>
        <v>960</v>
      </c>
      <c r="J129" s="3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>
        <v>2</v>
      </c>
      <c r="Y129" s="2"/>
      <c r="Z129" s="2">
        <v>0</v>
      </c>
      <c r="AA129" s="2"/>
      <c r="AB129" s="2">
        <v>2</v>
      </c>
      <c r="AC129" s="2"/>
      <c r="AD129" s="2">
        <v>0</v>
      </c>
      <c r="AE129" s="2">
        <v>2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/>
      <c r="AL129" s="2">
        <v>0</v>
      </c>
      <c r="AM129" s="2"/>
      <c r="AN129" s="2"/>
      <c r="AO129" s="2"/>
      <c r="AP129" s="2"/>
      <c r="AQ129" s="2">
        <v>0</v>
      </c>
      <c r="AR129" s="2"/>
      <c r="AS129" s="2">
        <v>0</v>
      </c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10"/>
      <c r="BQ129" s="10"/>
    </row>
    <row r="130" spans="1:69" s="11" customFormat="1" ht="45" customHeight="1" x14ac:dyDescent="0.2">
      <c r="A130" s="13"/>
      <c r="B130" s="13" t="s">
        <v>476</v>
      </c>
      <c r="C130" s="28" t="s">
        <v>27</v>
      </c>
      <c r="D130" s="29" t="s">
        <v>244</v>
      </c>
      <c r="E130" s="12" t="s">
        <v>245</v>
      </c>
      <c r="F130" s="15">
        <v>67.5</v>
      </c>
      <c r="G130" s="14">
        <v>135</v>
      </c>
      <c r="H130" s="28">
        <v>27</v>
      </c>
      <c r="I130" s="14">
        <f t="shared" si="1"/>
        <v>3645</v>
      </c>
      <c r="J130" s="32"/>
      <c r="K130" s="2"/>
      <c r="L130" s="2"/>
      <c r="M130" s="2"/>
      <c r="N130" s="2"/>
      <c r="O130" s="2"/>
      <c r="P130" s="2"/>
      <c r="Q130" s="2">
        <v>14</v>
      </c>
      <c r="R130" s="2"/>
      <c r="S130" s="2"/>
      <c r="T130" s="2">
        <v>13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10"/>
      <c r="BQ130" s="10"/>
    </row>
    <row r="131" spans="1:69" s="11" customFormat="1" ht="45" customHeight="1" x14ac:dyDescent="0.2">
      <c r="A131" s="13"/>
      <c r="B131" s="13" t="s">
        <v>476</v>
      </c>
      <c r="C131" s="28" t="s">
        <v>27</v>
      </c>
      <c r="D131" s="29" t="s">
        <v>246</v>
      </c>
      <c r="E131" s="12" t="s">
        <v>247</v>
      </c>
      <c r="F131" s="15">
        <v>60</v>
      </c>
      <c r="G131" s="14">
        <v>120</v>
      </c>
      <c r="H131" s="28">
        <v>27</v>
      </c>
      <c r="I131" s="14">
        <f t="shared" si="1"/>
        <v>3240</v>
      </c>
      <c r="J131" s="32"/>
      <c r="K131" s="2"/>
      <c r="L131" s="2"/>
      <c r="M131" s="2"/>
      <c r="N131" s="2"/>
      <c r="O131" s="2">
        <v>10</v>
      </c>
      <c r="P131" s="2"/>
      <c r="Q131" s="2"/>
      <c r="R131" s="2"/>
      <c r="S131" s="2">
        <v>17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10"/>
      <c r="BQ131" s="10"/>
    </row>
    <row r="132" spans="1:69" s="11" customFormat="1" ht="45" customHeight="1" x14ac:dyDescent="0.2">
      <c r="A132" s="13"/>
      <c r="B132" s="13" t="s">
        <v>476</v>
      </c>
      <c r="C132" s="28" t="s">
        <v>27</v>
      </c>
      <c r="D132" s="29" t="s">
        <v>248</v>
      </c>
      <c r="E132" s="12" t="s">
        <v>249</v>
      </c>
      <c r="F132" s="15">
        <v>60</v>
      </c>
      <c r="G132" s="14">
        <v>120</v>
      </c>
      <c r="H132" s="28">
        <v>27</v>
      </c>
      <c r="I132" s="14">
        <f t="shared" si="1"/>
        <v>3240</v>
      </c>
      <c r="J132" s="3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>
        <v>1</v>
      </c>
      <c r="AM132" s="2"/>
      <c r="AN132" s="2">
        <v>20</v>
      </c>
      <c r="AO132" s="2"/>
      <c r="AP132" s="2"/>
      <c r="AQ132" s="2"/>
      <c r="AR132" s="2"/>
      <c r="AS132" s="2">
        <v>3</v>
      </c>
      <c r="AT132" s="2"/>
      <c r="AU132" s="2"/>
      <c r="AV132" s="2"/>
      <c r="AW132" s="2"/>
      <c r="AX132" s="2"/>
      <c r="AY132" s="2">
        <v>3</v>
      </c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10"/>
      <c r="BQ132" s="10"/>
    </row>
    <row r="133" spans="1:69" s="11" customFormat="1" ht="45" customHeight="1" x14ac:dyDescent="0.2">
      <c r="A133" s="13"/>
      <c r="B133" s="13" t="s">
        <v>476</v>
      </c>
      <c r="C133" s="28" t="s">
        <v>30</v>
      </c>
      <c r="D133" s="29" t="s">
        <v>252</v>
      </c>
      <c r="E133" s="12" t="s">
        <v>253</v>
      </c>
      <c r="F133" s="15">
        <v>90</v>
      </c>
      <c r="G133" s="14">
        <v>180</v>
      </c>
      <c r="H133" s="28">
        <v>27</v>
      </c>
      <c r="I133" s="14">
        <f t="shared" si="1"/>
        <v>4860</v>
      </c>
      <c r="J133" s="3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>
        <v>2</v>
      </c>
      <c r="AE133" s="2">
        <v>2</v>
      </c>
      <c r="AF133" s="2">
        <v>4</v>
      </c>
      <c r="AG133" s="2">
        <v>4</v>
      </c>
      <c r="AH133" s="2">
        <v>4</v>
      </c>
      <c r="AI133" s="2">
        <v>5</v>
      </c>
      <c r="AJ133" s="2">
        <v>2</v>
      </c>
      <c r="AK133" s="2"/>
      <c r="AL133" s="2">
        <v>2</v>
      </c>
      <c r="AM133" s="2"/>
      <c r="AN133" s="2">
        <v>2</v>
      </c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10"/>
      <c r="BQ133" s="10"/>
    </row>
    <row r="134" spans="1:69" s="11" customFormat="1" ht="45" customHeight="1" x14ac:dyDescent="0.2">
      <c r="A134" s="13"/>
      <c r="B134" s="13" t="s">
        <v>476</v>
      </c>
      <c r="C134" s="28" t="s">
        <v>30</v>
      </c>
      <c r="D134" s="29" t="s">
        <v>254</v>
      </c>
      <c r="E134" s="12" t="s">
        <v>255</v>
      </c>
      <c r="F134" s="15">
        <v>85</v>
      </c>
      <c r="G134" s="14">
        <v>170</v>
      </c>
      <c r="H134" s="28">
        <v>26</v>
      </c>
      <c r="I134" s="14">
        <f t="shared" ref="I134:I197" si="2">G134*H134</f>
        <v>4420</v>
      </c>
      <c r="J134" s="32"/>
      <c r="K134" s="2"/>
      <c r="L134" s="2"/>
      <c r="M134" s="2"/>
      <c r="N134" s="2"/>
      <c r="O134" s="2"/>
      <c r="P134" s="2"/>
      <c r="Q134" s="2"/>
      <c r="R134" s="2"/>
      <c r="S134" s="2"/>
      <c r="T134" s="2">
        <v>4</v>
      </c>
      <c r="U134" s="2"/>
      <c r="V134" s="2">
        <v>5</v>
      </c>
      <c r="W134" s="2"/>
      <c r="X134" s="2"/>
      <c r="Y134" s="2"/>
      <c r="Z134" s="2"/>
      <c r="AA134" s="2"/>
      <c r="AB134" s="2"/>
      <c r="AC134" s="2"/>
      <c r="AD134" s="2">
        <v>4</v>
      </c>
      <c r="AE134" s="2"/>
      <c r="AF134" s="2"/>
      <c r="AG134" s="2">
        <v>11</v>
      </c>
      <c r="AH134" s="2"/>
      <c r="AI134" s="2"/>
      <c r="AJ134" s="2">
        <v>2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10"/>
      <c r="BQ134" s="10"/>
    </row>
    <row r="135" spans="1:69" s="11" customFormat="1" ht="45" customHeight="1" x14ac:dyDescent="0.2">
      <c r="A135" s="13"/>
      <c r="B135" s="13" t="s">
        <v>476</v>
      </c>
      <c r="C135" s="28" t="s">
        <v>30</v>
      </c>
      <c r="D135" s="29" t="s">
        <v>256</v>
      </c>
      <c r="E135" s="12" t="s">
        <v>257</v>
      </c>
      <c r="F135" s="15">
        <v>80</v>
      </c>
      <c r="G135" s="14">
        <v>160</v>
      </c>
      <c r="H135" s="28">
        <v>26</v>
      </c>
      <c r="I135" s="14">
        <f t="shared" si="2"/>
        <v>4160</v>
      </c>
      <c r="J135" s="3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>
        <v>2</v>
      </c>
      <c r="AE135" s="2">
        <v>2</v>
      </c>
      <c r="AF135" s="2">
        <v>4</v>
      </c>
      <c r="AG135" s="2">
        <v>4</v>
      </c>
      <c r="AH135" s="2">
        <v>4</v>
      </c>
      <c r="AI135" s="2">
        <v>4</v>
      </c>
      <c r="AJ135" s="2">
        <v>2</v>
      </c>
      <c r="AK135" s="2"/>
      <c r="AL135" s="2">
        <v>2</v>
      </c>
      <c r="AM135" s="2"/>
      <c r="AN135" s="2">
        <v>2</v>
      </c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10"/>
      <c r="BQ135" s="10"/>
    </row>
    <row r="136" spans="1:69" s="11" customFormat="1" ht="45" customHeight="1" x14ac:dyDescent="0.2">
      <c r="A136" s="13"/>
      <c r="B136" s="13" t="s">
        <v>476</v>
      </c>
      <c r="C136" s="28" t="s">
        <v>30</v>
      </c>
      <c r="D136" s="29" t="s">
        <v>258</v>
      </c>
      <c r="E136" s="12" t="s">
        <v>259</v>
      </c>
      <c r="F136" s="15">
        <v>80</v>
      </c>
      <c r="G136" s="14">
        <v>160</v>
      </c>
      <c r="H136" s="28">
        <v>26</v>
      </c>
      <c r="I136" s="14">
        <f t="shared" si="2"/>
        <v>4160</v>
      </c>
      <c r="J136" s="3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>
        <v>2</v>
      </c>
      <c r="AE136" s="2">
        <v>3</v>
      </c>
      <c r="AF136" s="2">
        <v>3</v>
      </c>
      <c r="AG136" s="2">
        <v>4</v>
      </c>
      <c r="AH136" s="2">
        <v>4</v>
      </c>
      <c r="AI136" s="2">
        <v>4</v>
      </c>
      <c r="AJ136" s="2">
        <v>2</v>
      </c>
      <c r="AK136" s="2"/>
      <c r="AL136" s="2">
        <v>2</v>
      </c>
      <c r="AM136" s="2"/>
      <c r="AN136" s="2">
        <v>2</v>
      </c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10"/>
      <c r="BQ136" s="10"/>
    </row>
    <row r="137" spans="1:69" s="11" customFormat="1" ht="45" customHeight="1" x14ac:dyDescent="0.2">
      <c r="A137" s="13"/>
      <c r="B137" s="13" t="s">
        <v>476</v>
      </c>
      <c r="C137" s="28" t="s">
        <v>27</v>
      </c>
      <c r="D137" s="29" t="s">
        <v>260</v>
      </c>
      <c r="E137" s="12" t="s">
        <v>261</v>
      </c>
      <c r="F137" s="15">
        <v>70</v>
      </c>
      <c r="G137" s="14">
        <v>140</v>
      </c>
      <c r="H137" s="28">
        <v>26</v>
      </c>
      <c r="I137" s="14">
        <f t="shared" si="2"/>
        <v>3640</v>
      </c>
      <c r="J137" s="3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>
        <v>2</v>
      </c>
      <c r="AE137" s="2">
        <v>2</v>
      </c>
      <c r="AF137" s="2">
        <v>4</v>
      </c>
      <c r="AG137" s="2">
        <v>4</v>
      </c>
      <c r="AH137" s="2">
        <v>4</v>
      </c>
      <c r="AI137" s="2">
        <v>4</v>
      </c>
      <c r="AJ137" s="2">
        <v>2</v>
      </c>
      <c r="AK137" s="2"/>
      <c r="AL137" s="2">
        <v>2</v>
      </c>
      <c r="AM137" s="2"/>
      <c r="AN137" s="2">
        <v>2</v>
      </c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10"/>
      <c r="BQ137" s="10"/>
    </row>
    <row r="138" spans="1:69" s="11" customFormat="1" ht="45" customHeight="1" x14ac:dyDescent="0.2">
      <c r="A138" s="13"/>
      <c r="B138" s="13" t="s">
        <v>476</v>
      </c>
      <c r="C138" s="28" t="s">
        <v>27</v>
      </c>
      <c r="D138" s="29" t="s">
        <v>262</v>
      </c>
      <c r="E138" s="12" t="s">
        <v>263</v>
      </c>
      <c r="F138" s="15">
        <v>85</v>
      </c>
      <c r="G138" s="14">
        <v>170</v>
      </c>
      <c r="H138" s="28">
        <v>26</v>
      </c>
      <c r="I138" s="14">
        <f t="shared" si="2"/>
        <v>4420</v>
      </c>
      <c r="J138" s="3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>
        <v>11</v>
      </c>
      <c r="Y138" s="2"/>
      <c r="Z138" s="2">
        <v>1</v>
      </c>
      <c r="AA138" s="2"/>
      <c r="AB138" s="2">
        <v>4</v>
      </c>
      <c r="AC138" s="2"/>
      <c r="AD138" s="2">
        <v>10</v>
      </c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10"/>
      <c r="BQ138" s="10"/>
    </row>
    <row r="139" spans="1:69" s="11" customFormat="1" ht="45" customHeight="1" x14ac:dyDescent="0.2">
      <c r="A139" s="13"/>
      <c r="B139" s="13" t="s">
        <v>476</v>
      </c>
      <c r="C139" s="28" t="s">
        <v>27</v>
      </c>
      <c r="D139" s="29" t="s">
        <v>264</v>
      </c>
      <c r="E139" s="12" t="s">
        <v>265</v>
      </c>
      <c r="F139" s="15">
        <v>100</v>
      </c>
      <c r="G139" s="14">
        <v>200</v>
      </c>
      <c r="H139" s="28">
        <v>26</v>
      </c>
      <c r="I139" s="14">
        <f t="shared" si="2"/>
        <v>5200</v>
      </c>
      <c r="J139" s="3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>
        <v>1</v>
      </c>
      <c r="AC139" s="2"/>
      <c r="AD139" s="2">
        <v>1</v>
      </c>
      <c r="AE139" s="2">
        <v>2</v>
      </c>
      <c r="AF139" s="2">
        <v>3</v>
      </c>
      <c r="AG139" s="2">
        <v>2</v>
      </c>
      <c r="AH139" s="2"/>
      <c r="AI139" s="2">
        <v>5</v>
      </c>
      <c r="AJ139" s="2">
        <v>2</v>
      </c>
      <c r="AK139" s="2"/>
      <c r="AL139" s="2">
        <v>5</v>
      </c>
      <c r="AM139" s="2"/>
      <c r="AN139" s="2">
        <v>2</v>
      </c>
      <c r="AO139" s="2"/>
      <c r="AP139" s="2"/>
      <c r="AQ139" s="2">
        <v>3</v>
      </c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10"/>
      <c r="BQ139" s="10"/>
    </row>
    <row r="140" spans="1:69" s="11" customFormat="1" ht="45" customHeight="1" x14ac:dyDescent="0.2">
      <c r="A140" s="13"/>
      <c r="B140" s="13" t="s">
        <v>476</v>
      </c>
      <c r="C140" s="28" t="s">
        <v>27</v>
      </c>
      <c r="D140" s="29" t="s">
        <v>266</v>
      </c>
      <c r="E140" s="12" t="s">
        <v>267</v>
      </c>
      <c r="F140" s="15">
        <v>90</v>
      </c>
      <c r="G140" s="14">
        <v>180</v>
      </c>
      <c r="H140" s="28">
        <v>26</v>
      </c>
      <c r="I140" s="14">
        <f t="shared" si="2"/>
        <v>4680</v>
      </c>
      <c r="J140" s="3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2</v>
      </c>
      <c r="AE140" s="2">
        <v>2</v>
      </c>
      <c r="AF140" s="2">
        <v>4</v>
      </c>
      <c r="AG140" s="2">
        <v>4</v>
      </c>
      <c r="AH140" s="2">
        <v>4</v>
      </c>
      <c r="AI140" s="2">
        <v>4</v>
      </c>
      <c r="AJ140" s="2">
        <v>2</v>
      </c>
      <c r="AK140" s="2"/>
      <c r="AL140" s="2">
        <v>2</v>
      </c>
      <c r="AM140" s="2"/>
      <c r="AN140" s="2">
        <v>2</v>
      </c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10"/>
      <c r="BQ140" s="10"/>
    </row>
    <row r="141" spans="1:69" s="11" customFormat="1" ht="45" customHeight="1" x14ac:dyDescent="0.2">
      <c r="A141" s="13"/>
      <c r="B141" s="13" t="s">
        <v>476</v>
      </c>
      <c r="C141" s="28" t="s">
        <v>30</v>
      </c>
      <c r="D141" s="29" t="s">
        <v>268</v>
      </c>
      <c r="E141" s="12" t="s">
        <v>269</v>
      </c>
      <c r="F141" s="15">
        <v>80</v>
      </c>
      <c r="G141" s="14">
        <v>160</v>
      </c>
      <c r="H141" s="28">
        <v>25</v>
      </c>
      <c r="I141" s="14">
        <f t="shared" si="2"/>
        <v>4000</v>
      </c>
      <c r="J141" s="32"/>
      <c r="K141" s="2"/>
      <c r="L141" s="2"/>
      <c r="M141" s="2"/>
      <c r="N141" s="2"/>
      <c r="O141" s="2"/>
      <c r="P141" s="2"/>
      <c r="Q141" s="2"/>
      <c r="R141" s="2"/>
      <c r="S141" s="2"/>
      <c r="T141" s="2">
        <v>2</v>
      </c>
      <c r="U141" s="2"/>
      <c r="V141" s="2">
        <v>2</v>
      </c>
      <c r="W141" s="2"/>
      <c r="X141" s="2">
        <v>3</v>
      </c>
      <c r="Y141" s="2"/>
      <c r="Z141" s="2"/>
      <c r="AA141" s="2"/>
      <c r="AB141" s="2"/>
      <c r="AC141" s="2"/>
      <c r="AD141" s="2"/>
      <c r="AE141" s="2"/>
      <c r="AF141" s="2"/>
      <c r="AG141" s="2"/>
      <c r="AH141" s="2">
        <v>3</v>
      </c>
      <c r="AI141" s="2">
        <v>3</v>
      </c>
      <c r="AJ141" s="2">
        <v>3</v>
      </c>
      <c r="AK141" s="2"/>
      <c r="AL141" s="2">
        <v>3</v>
      </c>
      <c r="AM141" s="2"/>
      <c r="AN141" s="2">
        <v>3</v>
      </c>
      <c r="AO141" s="2"/>
      <c r="AP141" s="2"/>
      <c r="AQ141" s="2">
        <v>3</v>
      </c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10"/>
      <c r="BQ141" s="10"/>
    </row>
    <row r="142" spans="1:69" s="11" customFormat="1" ht="45" customHeight="1" x14ac:dyDescent="0.2">
      <c r="A142" s="13"/>
      <c r="B142" s="13" t="s">
        <v>476</v>
      </c>
      <c r="C142" s="28" t="s">
        <v>27</v>
      </c>
      <c r="D142" s="29" t="s">
        <v>270</v>
      </c>
      <c r="E142" s="12" t="s">
        <v>271</v>
      </c>
      <c r="F142" s="15">
        <v>85</v>
      </c>
      <c r="G142" s="14">
        <v>170</v>
      </c>
      <c r="H142" s="28">
        <v>25</v>
      </c>
      <c r="I142" s="14">
        <f t="shared" si="2"/>
        <v>4250</v>
      </c>
      <c r="J142" s="3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>
        <v>2</v>
      </c>
      <c r="AE142" s="2">
        <v>2</v>
      </c>
      <c r="AF142" s="2">
        <v>4</v>
      </c>
      <c r="AG142" s="2">
        <v>3</v>
      </c>
      <c r="AH142" s="2">
        <v>4</v>
      </c>
      <c r="AI142" s="2">
        <v>4</v>
      </c>
      <c r="AJ142" s="2">
        <v>2</v>
      </c>
      <c r="AK142" s="2"/>
      <c r="AL142" s="2">
        <v>2</v>
      </c>
      <c r="AM142" s="2"/>
      <c r="AN142" s="2">
        <v>2</v>
      </c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10"/>
      <c r="BQ142" s="10"/>
    </row>
    <row r="143" spans="1:69" s="11" customFormat="1" ht="45" customHeight="1" x14ac:dyDescent="0.2">
      <c r="A143" s="13"/>
      <c r="B143" s="13" t="s">
        <v>476</v>
      </c>
      <c r="C143" s="28" t="s">
        <v>27</v>
      </c>
      <c r="D143" s="29" t="s">
        <v>272</v>
      </c>
      <c r="E143" s="12" t="s">
        <v>273</v>
      </c>
      <c r="F143" s="15">
        <v>80</v>
      </c>
      <c r="G143" s="14">
        <v>160</v>
      </c>
      <c r="H143" s="28">
        <v>24</v>
      </c>
      <c r="I143" s="14">
        <f t="shared" si="2"/>
        <v>3840</v>
      </c>
      <c r="J143" s="3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>
        <v>2</v>
      </c>
      <c r="AE143" s="2">
        <v>2</v>
      </c>
      <c r="AF143" s="2">
        <v>4</v>
      </c>
      <c r="AG143" s="2">
        <v>4</v>
      </c>
      <c r="AH143" s="2">
        <v>4</v>
      </c>
      <c r="AI143" s="2">
        <v>4</v>
      </c>
      <c r="AJ143" s="2">
        <v>2</v>
      </c>
      <c r="AK143" s="2"/>
      <c r="AL143" s="2">
        <v>2</v>
      </c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10"/>
      <c r="BQ143" s="10"/>
    </row>
    <row r="144" spans="1:69" s="11" customFormat="1" ht="45" customHeight="1" x14ac:dyDescent="0.2">
      <c r="A144" s="13"/>
      <c r="B144" s="13" t="s">
        <v>476</v>
      </c>
      <c r="C144" s="28" t="s">
        <v>30</v>
      </c>
      <c r="D144" s="29" t="s">
        <v>274</v>
      </c>
      <c r="E144" s="12" t="s">
        <v>275</v>
      </c>
      <c r="F144" s="15">
        <v>65</v>
      </c>
      <c r="G144" s="14">
        <v>130</v>
      </c>
      <c r="H144" s="28">
        <v>13</v>
      </c>
      <c r="I144" s="14">
        <f t="shared" si="2"/>
        <v>1690</v>
      </c>
      <c r="J144" s="3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/>
      <c r="V144" s="2">
        <v>0</v>
      </c>
      <c r="W144" s="2"/>
      <c r="X144" s="2">
        <v>0</v>
      </c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>
        <v>3</v>
      </c>
      <c r="AJ144" s="2">
        <v>3</v>
      </c>
      <c r="AK144" s="2"/>
      <c r="AL144" s="2">
        <v>3</v>
      </c>
      <c r="AM144" s="2"/>
      <c r="AN144" s="2">
        <v>4</v>
      </c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10"/>
      <c r="BQ144" s="10"/>
    </row>
    <row r="145" spans="1:69" s="11" customFormat="1" ht="45" customHeight="1" x14ac:dyDescent="0.2">
      <c r="A145" s="13"/>
      <c r="B145" s="13" t="s">
        <v>476</v>
      </c>
      <c r="C145" s="28" t="s">
        <v>27</v>
      </c>
      <c r="D145" s="29" t="s">
        <v>278</v>
      </c>
      <c r="E145" s="12" t="s">
        <v>279</v>
      </c>
      <c r="F145" s="15">
        <v>75</v>
      </c>
      <c r="G145" s="14">
        <v>150</v>
      </c>
      <c r="H145" s="28">
        <v>23</v>
      </c>
      <c r="I145" s="14">
        <f t="shared" si="2"/>
        <v>3450</v>
      </c>
      <c r="J145" s="3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>
        <v>11</v>
      </c>
      <c r="Y145" s="2"/>
      <c r="Z145" s="2">
        <v>11</v>
      </c>
      <c r="AA145" s="2"/>
      <c r="AB145" s="2">
        <v>1</v>
      </c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10"/>
      <c r="BQ145" s="10"/>
    </row>
    <row r="146" spans="1:69" s="11" customFormat="1" ht="45" customHeight="1" x14ac:dyDescent="0.2">
      <c r="A146" s="13"/>
      <c r="B146" s="13" t="s">
        <v>476</v>
      </c>
      <c r="C146" s="28" t="s">
        <v>27</v>
      </c>
      <c r="D146" s="29" t="s">
        <v>280</v>
      </c>
      <c r="E146" s="12" t="s">
        <v>281</v>
      </c>
      <c r="F146" s="15">
        <v>95</v>
      </c>
      <c r="G146" s="14">
        <v>190</v>
      </c>
      <c r="H146" s="28">
        <v>23</v>
      </c>
      <c r="I146" s="14">
        <f t="shared" si="2"/>
        <v>4370</v>
      </c>
      <c r="J146" s="3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>
        <v>10</v>
      </c>
      <c r="Y146" s="2"/>
      <c r="Z146" s="2">
        <v>3</v>
      </c>
      <c r="AA146" s="2"/>
      <c r="AB146" s="2">
        <v>10</v>
      </c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10"/>
      <c r="BQ146" s="10"/>
    </row>
    <row r="147" spans="1:69" s="11" customFormat="1" ht="45" customHeight="1" x14ac:dyDescent="0.2">
      <c r="A147" s="13"/>
      <c r="B147" s="13" t="s">
        <v>476</v>
      </c>
      <c r="C147" s="28" t="s">
        <v>27</v>
      </c>
      <c r="D147" s="29" t="s">
        <v>282</v>
      </c>
      <c r="E147" s="12" t="s">
        <v>283</v>
      </c>
      <c r="F147" s="15">
        <v>42.5</v>
      </c>
      <c r="G147" s="14">
        <v>85</v>
      </c>
      <c r="H147" s="28">
        <v>23</v>
      </c>
      <c r="I147" s="14">
        <f t="shared" si="2"/>
        <v>1955</v>
      </c>
      <c r="J147" s="3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>
        <v>2</v>
      </c>
      <c r="AC147" s="2"/>
      <c r="AD147" s="2">
        <v>3</v>
      </c>
      <c r="AE147" s="2">
        <v>3</v>
      </c>
      <c r="AF147" s="2">
        <v>3</v>
      </c>
      <c r="AG147" s="2">
        <v>3</v>
      </c>
      <c r="AH147" s="2">
        <v>3</v>
      </c>
      <c r="AI147" s="2">
        <v>2</v>
      </c>
      <c r="AJ147" s="2">
        <v>1</v>
      </c>
      <c r="AK147" s="2"/>
      <c r="AL147" s="2">
        <v>2</v>
      </c>
      <c r="AM147" s="2"/>
      <c r="AN147" s="2">
        <v>1</v>
      </c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10"/>
      <c r="BQ147" s="10"/>
    </row>
    <row r="148" spans="1:69" s="11" customFormat="1" ht="45" customHeight="1" x14ac:dyDescent="0.2">
      <c r="A148" s="13"/>
      <c r="B148" s="13" t="s">
        <v>476</v>
      </c>
      <c r="C148" s="28" t="s">
        <v>30</v>
      </c>
      <c r="D148" s="29" t="s">
        <v>284</v>
      </c>
      <c r="E148" s="12" t="s">
        <v>285</v>
      </c>
      <c r="F148" s="15">
        <v>80</v>
      </c>
      <c r="G148" s="14">
        <v>160</v>
      </c>
      <c r="H148" s="28">
        <v>22</v>
      </c>
      <c r="I148" s="14">
        <f t="shared" si="2"/>
        <v>3520</v>
      </c>
      <c r="J148" s="32"/>
      <c r="K148" s="2"/>
      <c r="L148" s="2"/>
      <c r="M148" s="2"/>
      <c r="N148" s="2"/>
      <c r="O148" s="2"/>
      <c r="P148" s="2"/>
      <c r="Q148" s="2"/>
      <c r="R148" s="2"/>
      <c r="S148" s="2"/>
      <c r="T148" s="2">
        <v>5</v>
      </c>
      <c r="U148" s="2"/>
      <c r="V148" s="2">
        <v>4</v>
      </c>
      <c r="W148" s="2"/>
      <c r="X148" s="2">
        <v>1</v>
      </c>
      <c r="Y148" s="2"/>
      <c r="Z148" s="2"/>
      <c r="AA148" s="2"/>
      <c r="AB148" s="2"/>
      <c r="AC148" s="2"/>
      <c r="AD148" s="2"/>
      <c r="AE148" s="2"/>
      <c r="AF148" s="2"/>
      <c r="AG148" s="2"/>
      <c r="AH148" s="2">
        <v>1</v>
      </c>
      <c r="AI148" s="2"/>
      <c r="AJ148" s="2">
        <v>2</v>
      </c>
      <c r="AK148" s="2"/>
      <c r="AL148" s="2">
        <v>2</v>
      </c>
      <c r="AM148" s="2"/>
      <c r="AN148" s="2">
        <v>3</v>
      </c>
      <c r="AO148" s="2"/>
      <c r="AP148" s="2"/>
      <c r="AQ148" s="2">
        <v>4</v>
      </c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10"/>
      <c r="BQ148" s="10"/>
    </row>
    <row r="149" spans="1:69" s="11" customFormat="1" ht="45" customHeight="1" x14ac:dyDescent="0.2">
      <c r="A149" s="13"/>
      <c r="B149" s="13" t="s">
        <v>476</v>
      </c>
      <c r="C149" s="28" t="s">
        <v>27</v>
      </c>
      <c r="D149" s="29" t="s">
        <v>286</v>
      </c>
      <c r="E149" s="12" t="s">
        <v>287</v>
      </c>
      <c r="F149" s="15">
        <v>65</v>
      </c>
      <c r="G149" s="14">
        <v>130</v>
      </c>
      <c r="H149" s="28">
        <v>22</v>
      </c>
      <c r="I149" s="14">
        <f t="shared" si="2"/>
        <v>2860</v>
      </c>
      <c r="J149" s="3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>
        <v>22</v>
      </c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10"/>
      <c r="BQ149" s="10"/>
    </row>
    <row r="150" spans="1:69" s="11" customFormat="1" ht="45" customHeight="1" x14ac:dyDescent="0.2">
      <c r="A150" s="13"/>
      <c r="B150" s="13" t="s">
        <v>476</v>
      </c>
      <c r="C150" s="28" t="s">
        <v>27</v>
      </c>
      <c r="D150" s="29" t="s">
        <v>288</v>
      </c>
      <c r="E150" s="12" t="s">
        <v>289</v>
      </c>
      <c r="F150" s="15">
        <v>75</v>
      </c>
      <c r="G150" s="14">
        <v>150</v>
      </c>
      <c r="H150" s="28">
        <v>22</v>
      </c>
      <c r="I150" s="14">
        <f t="shared" si="2"/>
        <v>3300</v>
      </c>
      <c r="J150" s="3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>
        <v>5</v>
      </c>
      <c r="AG150" s="2">
        <v>5</v>
      </c>
      <c r="AH150" s="2">
        <v>1</v>
      </c>
      <c r="AI150" s="2">
        <v>4</v>
      </c>
      <c r="AJ150" s="2">
        <v>2</v>
      </c>
      <c r="AK150" s="2"/>
      <c r="AL150" s="2">
        <v>4</v>
      </c>
      <c r="AM150" s="2"/>
      <c r="AN150" s="2">
        <v>1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10"/>
      <c r="BQ150" s="10"/>
    </row>
    <row r="151" spans="1:69" s="11" customFormat="1" ht="45" customHeight="1" x14ac:dyDescent="0.2">
      <c r="A151" s="13"/>
      <c r="B151" s="13" t="s">
        <v>476</v>
      </c>
      <c r="C151" s="28" t="s">
        <v>30</v>
      </c>
      <c r="D151" s="29" t="s">
        <v>290</v>
      </c>
      <c r="E151" s="12" t="s">
        <v>291</v>
      </c>
      <c r="F151" s="15">
        <v>50</v>
      </c>
      <c r="G151" s="14">
        <v>100</v>
      </c>
      <c r="H151" s="28">
        <v>22</v>
      </c>
      <c r="I151" s="14">
        <f t="shared" si="2"/>
        <v>2200</v>
      </c>
      <c r="J151" s="3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>
        <v>7</v>
      </c>
      <c r="AJ151" s="2">
        <v>6</v>
      </c>
      <c r="AK151" s="2"/>
      <c r="AL151" s="2"/>
      <c r="AM151" s="2"/>
      <c r="AN151" s="2">
        <v>4</v>
      </c>
      <c r="AO151" s="2"/>
      <c r="AP151" s="2"/>
      <c r="AQ151" s="2">
        <v>5</v>
      </c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10"/>
      <c r="BQ151" s="10"/>
    </row>
    <row r="152" spans="1:69" s="11" customFormat="1" ht="45" customHeight="1" x14ac:dyDescent="0.2">
      <c r="A152" s="13"/>
      <c r="B152" s="13" t="s">
        <v>476</v>
      </c>
      <c r="C152" s="28" t="s">
        <v>30</v>
      </c>
      <c r="D152" s="29" t="s">
        <v>292</v>
      </c>
      <c r="E152" s="12" t="s">
        <v>293</v>
      </c>
      <c r="F152" s="15">
        <v>80</v>
      </c>
      <c r="G152" s="14">
        <v>160</v>
      </c>
      <c r="H152" s="28">
        <v>22</v>
      </c>
      <c r="I152" s="14">
        <f t="shared" si="2"/>
        <v>3520</v>
      </c>
      <c r="J152" s="3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2</v>
      </c>
      <c r="AE152" s="2">
        <v>2</v>
      </c>
      <c r="AF152" s="2"/>
      <c r="AG152" s="2">
        <v>4</v>
      </c>
      <c r="AH152" s="2">
        <v>4</v>
      </c>
      <c r="AI152" s="2">
        <v>4</v>
      </c>
      <c r="AJ152" s="2">
        <v>2</v>
      </c>
      <c r="AK152" s="2"/>
      <c r="AL152" s="2">
        <v>2</v>
      </c>
      <c r="AM152" s="2"/>
      <c r="AN152" s="2">
        <v>2</v>
      </c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10"/>
      <c r="BQ152" s="10"/>
    </row>
    <row r="153" spans="1:69" s="11" customFormat="1" ht="45" customHeight="1" x14ac:dyDescent="0.2">
      <c r="A153" s="13"/>
      <c r="B153" s="13" t="s">
        <v>476</v>
      </c>
      <c r="C153" s="28" t="s">
        <v>30</v>
      </c>
      <c r="D153" s="29" t="s">
        <v>296</v>
      </c>
      <c r="E153" s="12" t="s">
        <v>297</v>
      </c>
      <c r="F153" s="15">
        <v>70</v>
      </c>
      <c r="G153" s="14">
        <v>140</v>
      </c>
      <c r="H153" s="28">
        <v>21</v>
      </c>
      <c r="I153" s="14">
        <f t="shared" si="2"/>
        <v>2940</v>
      </c>
      <c r="J153" s="3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>
        <v>3</v>
      </c>
      <c r="AK153" s="2"/>
      <c r="AL153" s="2">
        <v>2</v>
      </c>
      <c r="AM153" s="2"/>
      <c r="AN153" s="2">
        <v>2</v>
      </c>
      <c r="AO153" s="2"/>
      <c r="AP153" s="2"/>
      <c r="AQ153" s="2">
        <v>3</v>
      </c>
      <c r="AR153" s="2"/>
      <c r="AS153" s="2">
        <v>3</v>
      </c>
      <c r="AT153" s="2"/>
      <c r="AU153" s="2">
        <v>3</v>
      </c>
      <c r="AV153" s="2"/>
      <c r="AW153" s="2"/>
      <c r="AX153" s="2">
        <v>2</v>
      </c>
      <c r="AY153" s="2">
        <v>3</v>
      </c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10"/>
      <c r="BQ153" s="10"/>
    </row>
    <row r="154" spans="1:69" s="11" customFormat="1" ht="45" customHeight="1" x14ac:dyDescent="0.2">
      <c r="A154" s="13"/>
      <c r="B154" s="13" t="s">
        <v>476</v>
      </c>
      <c r="C154" s="28" t="s">
        <v>27</v>
      </c>
      <c r="D154" s="29" t="s">
        <v>298</v>
      </c>
      <c r="E154" s="12" t="s">
        <v>299</v>
      </c>
      <c r="F154" s="15">
        <v>85</v>
      </c>
      <c r="G154" s="14">
        <v>170</v>
      </c>
      <c r="H154" s="28">
        <v>20</v>
      </c>
      <c r="I154" s="14">
        <f t="shared" si="2"/>
        <v>3400</v>
      </c>
      <c r="J154" s="3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>
        <v>2</v>
      </c>
      <c r="AC154" s="2"/>
      <c r="AD154" s="2">
        <v>2</v>
      </c>
      <c r="AE154" s="2"/>
      <c r="AF154" s="2">
        <v>4</v>
      </c>
      <c r="AG154" s="2">
        <v>4</v>
      </c>
      <c r="AH154" s="2">
        <v>3</v>
      </c>
      <c r="AI154" s="2">
        <v>1</v>
      </c>
      <c r="AJ154" s="2">
        <v>1</v>
      </c>
      <c r="AK154" s="2"/>
      <c r="AL154" s="2">
        <v>1</v>
      </c>
      <c r="AM154" s="2"/>
      <c r="AN154" s="2">
        <v>2</v>
      </c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10"/>
      <c r="BQ154" s="10"/>
    </row>
    <row r="155" spans="1:69" s="11" customFormat="1" ht="45" customHeight="1" x14ac:dyDescent="0.2">
      <c r="A155" s="13"/>
      <c r="B155" s="13" t="s">
        <v>476</v>
      </c>
      <c r="C155" s="28" t="s">
        <v>27</v>
      </c>
      <c r="D155" s="29" t="s">
        <v>302</v>
      </c>
      <c r="E155" s="12" t="s">
        <v>303</v>
      </c>
      <c r="F155" s="15">
        <v>100</v>
      </c>
      <c r="G155" s="14">
        <v>200</v>
      </c>
      <c r="H155" s="28">
        <v>20</v>
      </c>
      <c r="I155" s="14">
        <f t="shared" si="2"/>
        <v>4000</v>
      </c>
      <c r="J155" s="32"/>
      <c r="K155" s="2"/>
      <c r="L155" s="2"/>
      <c r="M155" s="2"/>
      <c r="N155" s="2"/>
      <c r="O155" s="2"/>
      <c r="P155" s="2"/>
      <c r="Q155" s="2"/>
      <c r="R155" s="2"/>
      <c r="S155" s="2"/>
      <c r="T155" s="2">
        <v>5</v>
      </c>
      <c r="U155" s="2"/>
      <c r="V155" s="2">
        <v>5</v>
      </c>
      <c r="W155" s="2"/>
      <c r="X155" s="2">
        <v>4</v>
      </c>
      <c r="Y155" s="2"/>
      <c r="Z155" s="2">
        <v>5</v>
      </c>
      <c r="AA155" s="2"/>
      <c r="AB155" s="2">
        <v>1</v>
      </c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10"/>
      <c r="BQ155" s="10"/>
    </row>
    <row r="156" spans="1:69" s="11" customFormat="1" ht="45" customHeight="1" x14ac:dyDescent="0.2">
      <c r="A156" s="13"/>
      <c r="B156" s="13" t="s">
        <v>476</v>
      </c>
      <c r="C156" s="28" t="s">
        <v>27</v>
      </c>
      <c r="D156" s="29" t="s">
        <v>304</v>
      </c>
      <c r="E156" s="12" t="s">
        <v>305</v>
      </c>
      <c r="F156" s="15">
        <v>80</v>
      </c>
      <c r="G156" s="14">
        <v>160</v>
      </c>
      <c r="H156" s="28">
        <v>19</v>
      </c>
      <c r="I156" s="14">
        <f t="shared" si="2"/>
        <v>3040</v>
      </c>
      <c r="J156" s="32"/>
      <c r="K156" s="2"/>
      <c r="L156" s="2"/>
      <c r="M156" s="2"/>
      <c r="N156" s="2"/>
      <c r="O156" s="2"/>
      <c r="P156" s="2"/>
      <c r="Q156" s="2"/>
      <c r="R156" s="2"/>
      <c r="S156" s="2">
        <v>1</v>
      </c>
      <c r="T156" s="2">
        <v>7</v>
      </c>
      <c r="U156" s="2"/>
      <c r="V156" s="2">
        <v>3</v>
      </c>
      <c r="W156" s="2"/>
      <c r="X156" s="2">
        <v>4</v>
      </c>
      <c r="Y156" s="2"/>
      <c r="Z156" s="2"/>
      <c r="AA156" s="2"/>
      <c r="AB156" s="2">
        <v>2</v>
      </c>
      <c r="AC156" s="2"/>
      <c r="AD156" s="2"/>
      <c r="AE156" s="2">
        <v>2</v>
      </c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10"/>
      <c r="BQ156" s="10"/>
    </row>
    <row r="157" spans="1:69" s="11" customFormat="1" ht="45" customHeight="1" x14ac:dyDescent="0.2">
      <c r="A157" s="13"/>
      <c r="B157" s="13" t="s">
        <v>476</v>
      </c>
      <c r="C157" s="28" t="s">
        <v>27</v>
      </c>
      <c r="D157" s="29" t="s">
        <v>306</v>
      </c>
      <c r="E157" s="12" t="s">
        <v>307</v>
      </c>
      <c r="F157" s="15">
        <v>55</v>
      </c>
      <c r="G157" s="14">
        <v>110</v>
      </c>
      <c r="H157" s="28">
        <v>19</v>
      </c>
      <c r="I157" s="14">
        <f t="shared" si="2"/>
        <v>2090</v>
      </c>
      <c r="J157" s="32"/>
      <c r="K157" s="2"/>
      <c r="L157" s="2"/>
      <c r="M157" s="2"/>
      <c r="N157" s="2"/>
      <c r="O157" s="2">
        <v>7</v>
      </c>
      <c r="P157" s="2"/>
      <c r="Q157" s="2">
        <v>5</v>
      </c>
      <c r="R157" s="2"/>
      <c r="S157" s="2">
        <v>3</v>
      </c>
      <c r="T157" s="2">
        <v>2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>
        <v>2</v>
      </c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10"/>
      <c r="BQ157" s="10"/>
    </row>
    <row r="158" spans="1:69" s="11" customFormat="1" ht="45" customHeight="1" x14ac:dyDescent="0.2">
      <c r="A158" s="13"/>
      <c r="B158" s="13" t="s">
        <v>476</v>
      </c>
      <c r="C158" s="28" t="s">
        <v>30</v>
      </c>
      <c r="D158" s="29" t="s">
        <v>308</v>
      </c>
      <c r="E158" s="12" t="s">
        <v>309</v>
      </c>
      <c r="F158" s="15">
        <v>55</v>
      </c>
      <c r="G158" s="14">
        <v>110</v>
      </c>
      <c r="H158" s="28">
        <v>19</v>
      </c>
      <c r="I158" s="14">
        <f t="shared" si="2"/>
        <v>2090</v>
      </c>
      <c r="J158" s="3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>
        <v>19</v>
      </c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10"/>
      <c r="BQ158" s="10"/>
    </row>
    <row r="159" spans="1:69" s="11" customFormat="1" ht="45" customHeight="1" x14ac:dyDescent="0.2">
      <c r="A159" s="13"/>
      <c r="B159" s="13" t="s">
        <v>476</v>
      </c>
      <c r="C159" s="28" t="s">
        <v>30</v>
      </c>
      <c r="D159" s="29" t="s">
        <v>314</v>
      </c>
      <c r="E159" s="12" t="s">
        <v>315</v>
      </c>
      <c r="F159" s="15">
        <v>65</v>
      </c>
      <c r="G159" s="14">
        <v>130</v>
      </c>
      <c r="H159" s="28">
        <v>19</v>
      </c>
      <c r="I159" s="14">
        <f t="shared" si="2"/>
        <v>2470</v>
      </c>
      <c r="J159" s="3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>
        <v>2</v>
      </c>
      <c r="AI159" s="2">
        <v>3</v>
      </c>
      <c r="AJ159" s="2">
        <v>2</v>
      </c>
      <c r="AK159" s="2"/>
      <c r="AL159" s="2">
        <v>4</v>
      </c>
      <c r="AM159" s="2"/>
      <c r="AN159" s="2">
        <v>4</v>
      </c>
      <c r="AO159" s="2"/>
      <c r="AP159" s="2"/>
      <c r="AQ159" s="2">
        <v>4</v>
      </c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10"/>
      <c r="BQ159" s="10"/>
    </row>
    <row r="160" spans="1:69" s="11" customFormat="1" ht="45" customHeight="1" x14ac:dyDescent="0.2">
      <c r="A160" s="13"/>
      <c r="B160" s="13" t="s">
        <v>476</v>
      </c>
      <c r="C160" s="28" t="s">
        <v>27</v>
      </c>
      <c r="D160" s="29" t="s">
        <v>316</v>
      </c>
      <c r="E160" s="12" t="s">
        <v>317</v>
      </c>
      <c r="F160" s="15">
        <v>42.5</v>
      </c>
      <c r="G160" s="14">
        <v>85</v>
      </c>
      <c r="H160" s="28">
        <v>4</v>
      </c>
      <c r="I160" s="14">
        <f t="shared" si="2"/>
        <v>340</v>
      </c>
      <c r="J160" s="32"/>
      <c r="K160" s="2"/>
      <c r="L160" s="2"/>
      <c r="M160" s="2"/>
      <c r="N160" s="2"/>
      <c r="O160" s="2"/>
      <c r="P160" s="2"/>
      <c r="Q160" s="2"/>
      <c r="R160" s="2"/>
      <c r="S160" s="2">
        <v>1</v>
      </c>
      <c r="T160" s="2">
        <v>1</v>
      </c>
      <c r="U160" s="2"/>
      <c r="V160" s="2">
        <v>1</v>
      </c>
      <c r="W160" s="2"/>
      <c r="X160" s="2">
        <v>1</v>
      </c>
      <c r="Y160" s="2"/>
      <c r="Z160" s="2"/>
      <c r="AA160" s="2"/>
      <c r="AB160" s="2">
        <v>0</v>
      </c>
      <c r="AC160" s="2"/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/>
      <c r="AJ160" s="2">
        <v>0</v>
      </c>
      <c r="AK160" s="2"/>
      <c r="AL160" s="2">
        <v>0</v>
      </c>
      <c r="AM160" s="2"/>
      <c r="AN160" s="2">
        <v>0</v>
      </c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10"/>
      <c r="BQ160" s="10"/>
    </row>
    <row r="161" spans="1:69" s="11" customFormat="1" ht="45" customHeight="1" x14ac:dyDescent="0.2">
      <c r="A161" s="13"/>
      <c r="B161" s="13" t="s">
        <v>476</v>
      </c>
      <c r="C161" s="28" t="s">
        <v>27</v>
      </c>
      <c r="D161" s="29" t="s">
        <v>318</v>
      </c>
      <c r="E161" s="12" t="s">
        <v>319</v>
      </c>
      <c r="F161" s="15">
        <v>65</v>
      </c>
      <c r="G161" s="14">
        <v>130</v>
      </c>
      <c r="H161" s="28">
        <v>18</v>
      </c>
      <c r="I161" s="14">
        <f t="shared" si="2"/>
        <v>2340</v>
      </c>
      <c r="J161" s="3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>
        <v>6</v>
      </c>
      <c r="Y161" s="2"/>
      <c r="Z161" s="2">
        <v>7</v>
      </c>
      <c r="AA161" s="2"/>
      <c r="AB161" s="2"/>
      <c r="AC161" s="2"/>
      <c r="AD161" s="2"/>
      <c r="AE161" s="2">
        <v>1</v>
      </c>
      <c r="AF161" s="2"/>
      <c r="AG161" s="2"/>
      <c r="AH161" s="2"/>
      <c r="AI161" s="2">
        <v>1</v>
      </c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>
        <v>3</v>
      </c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10"/>
      <c r="BQ161" s="10"/>
    </row>
    <row r="162" spans="1:69" s="11" customFormat="1" ht="45" customHeight="1" x14ac:dyDescent="0.2">
      <c r="A162" s="13"/>
      <c r="B162" s="13" t="s">
        <v>476</v>
      </c>
      <c r="C162" s="28" t="s">
        <v>27</v>
      </c>
      <c r="D162" s="29" t="s">
        <v>322</v>
      </c>
      <c r="E162" s="12" t="s">
        <v>323</v>
      </c>
      <c r="F162" s="15">
        <v>47.5</v>
      </c>
      <c r="G162" s="14">
        <v>95</v>
      </c>
      <c r="H162" s="28">
        <v>7</v>
      </c>
      <c r="I162" s="14">
        <f t="shared" si="2"/>
        <v>665</v>
      </c>
      <c r="J162" s="32"/>
      <c r="K162" s="2"/>
      <c r="L162" s="2"/>
      <c r="M162" s="2"/>
      <c r="N162" s="2"/>
      <c r="O162" s="2"/>
      <c r="P162" s="2"/>
      <c r="Q162" s="2">
        <v>1</v>
      </c>
      <c r="R162" s="2"/>
      <c r="S162" s="2">
        <v>1</v>
      </c>
      <c r="T162" s="2">
        <v>2</v>
      </c>
      <c r="U162" s="2"/>
      <c r="V162" s="2">
        <v>1</v>
      </c>
      <c r="W162" s="2"/>
      <c r="X162" s="2"/>
      <c r="Y162" s="2"/>
      <c r="Z162" s="2"/>
      <c r="AA162" s="2"/>
      <c r="AB162" s="2">
        <v>0</v>
      </c>
      <c r="AC162" s="2"/>
      <c r="AD162" s="2">
        <v>0</v>
      </c>
      <c r="AE162" s="2">
        <v>0</v>
      </c>
      <c r="AF162" s="2">
        <v>0</v>
      </c>
      <c r="AG162" s="2">
        <v>0</v>
      </c>
      <c r="AH162" s="2"/>
      <c r="AI162" s="2"/>
      <c r="AJ162" s="2">
        <v>0</v>
      </c>
      <c r="AK162" s="2"/>
      <c r="AL162" s="2">
        <v>0</v>
      </c>
      <c r="AM162" s="2"/>
      <c r="AN162" s="2"/>
      <c r="AO162" s="2"/>
      <c r="AP162" s="2"/>
      <c r="AQ162" s="2">
        <v>1</v>
      </c>
      <c r="AR162" s="2"/>
      <c r="AS162" s="2"/>
      <c r="AT162" s="2"/>
      <c r="AU162" s="2">
        <v>1</v>
      </c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10"/>
      <c r="BQ162" s="10"/>
    </row>
    <row r="163" spans="1:69" s="11" customFormat="1" ht="45" customHeight="1" x14ac:dyDescent="0.2">
      <c r="A163" s="13"/>
      <c r="B163" s="13" t="s">
        <v>476</v>
      </c>
      <c r="C163" s="28" t="s">
        <v>27</v>
      </c>
      <c r="D163" s="29" t="s">
        <v>324</v>
      </c>
      <c r="E163" s="12" t="s">
        <v>325</v>
      </c>
      <c r="F163" s="15">
        <v>65</v>
      </c>
      <c r="G163" s="14">
        <v>130</v>
      </c>
      <c r="H163" s="28">
        <v>17</v>
      </c>
      <c r="I163" s="14">
        <f t="shared" si="2"/>
        <v>2210</v>
      </c>
      <c r="J163" s="3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>
        <v>6</v>
      </c>
      <c r="Y163" s="2"/>
      <c r="Z163" s="2">
        <v>6</v>
      </c>
      <c r="AA163" s="2"/>
      <c r="AB163" s="2"/>
      <c r="AC163" s="2"/>
      <c r="AD163" s="2"/>
      <c r="AE163" s="2">
        <v>5</v>
      </c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10"/>
      <c r="BQ163" s="10"/>
    </row>
    <row r="164" spans="1:69" s="11" customFormat="1" ht="45" customHeight="1" x14ac:dyDescent="0.2">
      <c r="A164" s="13"/>
      <c r="B164" s="13" t="s">
        <v>476</v>
      </c>
      <c r="C164" s="28" t="s">
        <v>27</v>
      </c>
      <c r="D164" s="29" t="s">
        <v>326</v>
      </c>
      <c r="E164" s="12" t="s">
        <v>327</v>
      </c>
      <c r="F164" s="15">
        <v>65</v>
      </c>
      <c r="G164" s="14">
        <v>130</v>
      </c>
      <c r="H164" s="28">
        <v>17</v>
      </c>
      <c r="I164" s="14">
        <f t="shared" si="2"/>
        <v>2210</v>
      </c>
      <c r="J164" s="3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1</v>
      </c>
      <c r="AE164" s="2"/>
      <c r="AF164" s="2">
        <v>2</v>
      </c>
      <c r="AG164" s="2">
        <v>2</v>
      </c>
      <c r="AH164" s="2">
        <v>3</v>
      </c>
      <c r="AI164" s="2">
        <v>3</v>
      </c>
      <c r="AJ164" s="2">
        <v>2</v>
      </c>
      <c r="AK164" s="2"/>
      <c r="AL164" s="2">
        <v>2</v>
      </c>
      <c r="AM164" s="2"/>
      <c r="AN164" s="2">
        <v>1</v>
      </c>
      <c r="AO164" s="2"/>
      <c r="AP164" s="2"/>
      <c r="AQ164" s="2">
        <v>1</v>
      </c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10"/>
      <c r="BQ164" s="10"/>
    </row>
    <row r="165" spans="1:69" s="11" customFormat="1" ht="45" customHeight="1" x14ac:dyDescent="0.2">
      <c r="A165" s="13"/>
      <c r="B165" s="13" t="s">
        <v>476</v>
      </c>
      <c r="C165" s="28" t="s">
        <v>27</v>
      </c>
      <c r="D165" s="29" t="s">
        <v>328</v>
      </c>
      <c r="E165" s="12" t="s">
        <v>329</v>
      </c>
      <c r="F165" s="15">
        <v>65</v>
      </c>
      <c r="G165" s="14">
        <v>130</v>
      </c>
      <c r="H165" s="28">
        <v>17</v>
      </c>
      <c r="I165" s="14">
        <f t="shared" si="2"/>
        <v>2210</v>
      </c>
      <c r="J165" s="32"/>
      <c r="K165" s="2"/>
      <c r="L165" s="2"/>
      <c r="M165" s="2"/>
      <c r="N165" s="2"/>
      <c r="O165" s="2">
        <v>2</v>
      </c>
      <c r="P165" s="2"/>
      <c r="Q165" s="2">
        <v>2</v>
      </c>
      <c r="R165" s="2"/>
      <c r="S165" s="2">
        <v>2</v>
      </c>
      <c r="T165" s="2">
        <v>2</v>
      </c>
      <c r="U165" s="2"/>
      <c r="V165" s="2">
        <v>1</v>
      </c>
      <c r="W165" s="2"/>
      <c r="X165" s="2">
        <v>4</v>
      </c>
      <c r="Y165" s="2"/>
      <c r="Z165" s="2">
        <v>4</v>
      </c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10"/>
      <c r="BQ165" s="10"/>
    </row>
    <row r="166" spans="1:69" s="11" customFormat="1" ht="45" customHeight="1" x14ac:dyDescent="0.2">
      <c r="A166" s="13"/>
      <c r="B166" s="13" t="s">
        <v>476</v>
      </c>
      <c r="C166" s="28" t="s">
        <v>27</v>
      </c>
      <c r="D166" s="29" t="s">
        <v>332</v>
      </c>
      <c r="E166" s="12" t="s">
        <v>333</v>
      </c>
      <c r="F166" s="15">
        <v>60</v>
      </c>
      <c r="G166" s="14">
        <v>120</v>
      </c>
      <c r="H166" s="28">
        <v>16</v>
      </c>
      <c r="I166" s="14">
        <f t="shared" si="2"/>
        <v>1920</v>
      </c>
      <c r="J166" s="3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4</v>
      </c>
      <c r="AE166" s="2">
        <v>1</v>
      </c>
      <c r="AF166" s="2">
        <v>3</v>
      </c>
      <c r="AG166" s="2">
        <v>3</v>
      </c>
      <c r="AH166" s="2">
        <v>3</v>
      </c>
      <c r="AI166" s="2">
        <v>1</v>
      </c>
      <c r="AJ166" s="2"/>
      <c r="AK166" s="2"/>
      <c r="AL166" s="2"/>
      <c r="AM166" s="2"/>
      <c r="AN166" s="2"/>
      <c r="AO166" s="2"/>
      <c r="AP166" s="2"/>
      <c r="AQ166" s="2">
        <v>1</v>
      </c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10"/>
      <c r="BQ166" s="10"/>
    </row>
    <row r="167" spans="1:69" s="11" customFormat="1" ht="45" customHeight="1" x14ac:dyDescent="0.2">
      <c r="A167" s="13"/>
      <c r="B167" s="13" t="s">
        <v>476</v>
      </c>
      <c r="C167" s="28" t="s">
        <v>30</v>
      </c>
      <c r="D167" s="29" t="s">
        <v>334</v>
      </c>
      <c r="E167" s="12" t="s">
        <v>335</v>
      </c>
      <c r="F167" s="15">
        <v>55</v>
      </c>
      <c r="G167" s="14">
        <v>110</v>
      </c>
      <c r="H167" s="28">
        <v>16</v>
      </c>
      <c r="I167" s="14">
        <f t="shared" si="2"/>
        <v>1760</v>
      </c>
      <c r="J167" s="32"/>
      <c r="K167" s="2"/>
      <c r="L167" s="2"/>
      <c r="M167" s="2"/>
      <c r="N167" s="2"/>
      <c r="O167" s="2"/>
      <c r="P167" s="2"/>
      <c r="Q167" s="2"/>
      <c r="R167" s="2"/>
      <c r="S167" s="2"/>
      <c r="T167" s="2">
        <v>1</v>
      </c>
      <c r="U167" s="2"/>
      <c r="V167" s="2">
        <v>1</v>
      </c>
      <c r="W167" s="2"/>
      <c r="X167" s="2">
        <v>2</v>
      </c>
      <c r="Y167" s="2"/>
      <c r="Z167" s="2"/>
      <c r="AA167" s="2"/>
      <c r="AB167" s="2"/>
      <c r="AC167" s="2"/>
      <c r="AD167" s="2"/>
      <c r="AE167" s="2"/>
      <c r="AF167" s="2"/>
      <c r="AG167" s="2"/>
      <c r="AH167" s="2">
        <v>1</v>
      </c>
      <c r="AI167" s="2"/>
      <c r="AJ167" s="2"/>
      <c r="AK167" s="2"/>
      <c r="AL167" s="2"/>
      <c r="AM167" s="2"/>
      <c r="AN167" s="2"/>
      <c r="AO167" s="2"/>
      <c r="AP167" s="2"/>
      <c r="AQ167" s="2">
        <v>2</v>
      </c>
      <c r="AR167" s="2"/>
      <c r="AS167" s="2">
        <v>3</v>
      </c>
      <c r="AT167" s="2"/>
      <c r="AU167" s="2">
        <v>3</v>
      </c>
      <c r="AV167" s="2"/>
      <c r="AW167" s="2"/>
      <c r="AX167" s="2"/>
      <c r="AY167" s="2">
        <v>3</v>
      </c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10"/>
      <c r="BQ167" s="10"/>
    </row>
    <row r="168" spans="1:69" s="11" customFormat="1" ht="45" customHeight="1" x14ac:dyDescent="0.2">
      <c r="A168" s="13"/>
      <c r="B168" s="13" t="s">
        <v>476</v>
      </c>
      <c r="C168" s="28" t="s">
        <v>30</v>
      </c>
      <c r="D168" s="29" t="s">
        <v>336</v>
      </c>
      <c r="E168" s="12" t="s">
        <v>337</v>
      </c>
      <c r="F168" s="15">
        <v>47.5</v>
      </c>
      <c r="G168" s="14">
        <v>95</v>
      </c>
      <c r="H168" s="28">
        <v>16</v>
      </c>
      <c r="I168" s="14">
        <f t="shared" si="2"/>
        <v>1520</v>
      </c>
      <c r="J168" s="3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>
        <v>5</v>
      </c>
      <c r="AH168" s="2">
        <v>4</v>
      </c>
      <c r="AI168" s="2">
        <v>1</v>
      </c>
      <c r="AJ168" s="2">
        <v>1</v>
      </c>
      <c r="AK168" s="2"/>
      <c r="AL168" s="2">
        <v>3</v>
      </c>
      <c r="AM168" s="2"/>
      <c r="AN168" s="2"/>
      <c r="AO168" s="2"/>
      <c r="AP168" s="2"/>
      <c r="AQ168" s="2">
        <v>2</v>
      </c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10"/>
      <c r="BQ168" s="10"/>
    </row>
    <row r="169" spans="1:69" s="11" customFormat="1" ht="45" customHeight="1" x14ac:dyDescent="0.2">
      <c r="A169" s="13"/>
      <c r="B169" s="13" t="s">
        <v>476</v>
      </c>
      <c r="C169" s="28" t="s">
        <v>30</v>
      </c>
      <c r="D169" s="29" t="s">
        <v>340</v>
      </c>
      <c r="E169" s="12" t="s">
        <v>341</v>
      </c>
      <c r="F169" s="15">
        <v>65</v>
      </c>
      <c r="G169" s="14">
        <v>130</v>
      </c>
      <c r="H169" s="28">
        <v>16</v>
      </c>
      <c r="I169" s="14">
        <f t="shared" si="2"/>
        <v>2080</v>
      </c>
      <c r="J169" s="3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>
        <v>16</v>
      </c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10"/>
      <c r="BQ169" s="10"/>
    </row>
    <row r="170" spans="1:69" s="11" customFormat="1" ht="45" customHeight="1" x14ac:dyDescent="0.2">
      <c r="A170" s="13"/>
      <c r="B170" s="13" t="s">
        <v>476</v>
      </c>
      <c r="C170" s="28" t="s">
        <v>27</v>
      </c>
      <c r="D170" s="29" t="s">
        <v>344</v>
      </c>
      <c r="E170" s="12" t="s">
        <v>345</v>
      </c>
      <c r="F170" s="15">
        <v>75</v>
      </c>
      <c r="G170" s="14">
        <v>150</v>
      </c>
      <c r="H170" s="28">
        <v>16</v>
      </c>
      <c r="I170" s="14">
        <f t="shared" si="2"/>
        <v>2400</v>
      </c>
      <c r="J170" s="3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>
        <v>1</v>
      </c>
      <c r="Y170" s="2"/>
      <c r="Z170" s="2">
        <v>1</v>
      </c>
      <c r="AA170" s="2"/>
      <c r="AB170" s="2">
        <v>3</v>
      </c>
      <c r="AC170" s="2"/>
      <c r="AD170" s="2">
        <v>4</v>
      </c>
      <c r="AE170" s="2">
        <v>1</v>
      </c>
      <c r="AF170" s="2"/>
      <c r="AG170" s="2">
        <v>3</v>
      </c>
      <c r="AH170" s="2">
        <v>1</v>
      </c>
      <c r="AI170" s="2"/>
      <c r="AJ170" s="2">
        <v>1</v>
      </c>
      <c r="AK170" s="2"/>
      <c r="AL170" s="2"/>
      <c r="AM170" s="2"/>
      <c r="AN170" s="2"/>
      <c r="AO170" s="2"/>
      <c r="AP170" s="2"/>
      <c r="AQ170" s="2">
        <v>1</v>
      </c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10"/>
      <c r="BQ170" s="10"/>
    </row>
    <row r="171" spans="1:69" s="11" customFormat="1" ht="45" customHeight="1" x14ac:dyDescent="0.2">
      <c r="A171" s="13"/>
      <c r="B171" s="13" t="s">
        <v>476</v>
      </c>
      <c r="C171" s="28" t="s">
        <v>27</v>
      </c>
      <c r="D171" s="29" t="s">
        <v>346</v>
      </c>
      <c r="E171" s="12" t="s">
        <v>347</v>
      </c>
      <c r="F171" s="15">
        <v>75</v>
      </c>
      <c r="G171" s="14">
        <v>150</v>
      </c>
      <c r="H171" s="28">
        <v>15</v>
      </c>
      <c r="I171" s="14">
        <f t="shared" si="2"/>
        <v>2250</v>
      </c>
      <c r="J171" s="3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>
        <v>3</v>
      </c>
      <c r="W171" s="2"/>
      <c r="X171" s="2">
        <v>2</v>
      </c>
      <c r="Y171" s="2"/>
      <c r="Z171" s="2"/>
      <c r="AA171" s="2"/>
      <c r="AB171" s="2"/>
      <c r="AC171" s="2"/>
      <c r="AD171" s="2"/>
      <c r="AE171" s="2"/>
      <c r="AF171" s="2">
        <v>5</v>
      </c>
      <c r="AG171" s="2"/>
      <c r="AH171" s="2">
        <v>5</v>
      </c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10"/>
      <c r="BQ171" s="10"/>
    </row>
    <row r="172" spans="1:69" s="11" customFormat="1" ht="45" customHeight="1" x14ac:dyDescent="0.2">
      <c r="A172" s="13"/>
      <c r="B172" s="13" t="s">
        <v>476</v>
      </c>
      <c r="C172" s="28" t="s">
        <v>30</v>
      </c>
      <c r="D172" s="29" t="s">
        <v>348</v>
      </c>
      <c r="E172" s="12" t="s">
        <v>349</v>
      </c>
      <c r="F172" s="15">
        <v>65</v>
      </c>
      <c r="G172" s="14">
        <v>130</v>
      </c>
      <c r="H172" s="28">
        <v>15</v>
      </c>
      <c r="I172" s="14">
        <f t="shared" si="2"/>
        <v>1950</v>
      </c>
      <c r="J172" s="3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>
        <v>1</v>
      </c>
      <c r="AG172" s="2"/>
      <c r="AH172" s="2"/>
      <c r="AI172" s="2">
        <v>4</v>
      </c>
      <c r="AJ172" s="2">
        <v>3</v>
      </c>
      <c r="AK172" s="2"/>
      <c r="AL172" s="2">
        <v>3</v>
      </c>
      <c r="AM172" s="2"/>
      <c r="AN172" s="2">
        <v>2</v>
      </c>
      <c r="AO172" s="2"/>
      <c r="AP172" s="2"/>
      <c r="AQ172" s="2">
        <v>2</v>
      </c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10"/>
      <c r="BQ172" s="10"/>
    </row>
    <row r="173" spans="1:69" s="11" customFormat="1" ht="45" customHeight="1" x14ac:dyDescent="0.2">
      <c r="A173" s="13"/>
      <c r="B173" s="13" t="s">
        <v>476</v>
      </c>
      <c r="C173" s="28" t="s">
        <v>27</v>
      </c>
      <c r="D173" s="29" t="s">
        <v>350</v>
      </c>
      <c r="E173" s="12" t="s">
        <v>351</v>
      </c>
      <c r="F173" s="15">
        <v>70</v>
      </c>
      <c r="G173" s="14">
        <v>140</v>
      </c>
      <c r="H173" s="28">
        <v>15</v>
      </c>
      <c r="I173" s="14">
        <f t="shared" si="2"/>
        <v>2100</v>
      </c>
      <c r="J173" s="3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>
        <v>1</v>
      </c>
      <c r="AI173" s="2">
        <v>5</v>
      </c>
      <c r="AJ173" s="2"/>
      <c r="AK173" s="2"/>
      <c r="AL173" s="2">
        <v>6</v>
      </c>
      <c r="AM173" s="2"/>
      <c r="AN173" s="2">
        <v>3</v>
      </c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10"/>
      <c r="BQ173" s="10"/>
    </row>
    <row r="174" spans="1:69" s="11" customFormat="1" ht="45" customHeight="1" x14ac:dyDescent="0.2">
      <c r="A174" s="12"/>
      <c r="B174" s="13" t="s">
        <v>476</v>
      </c>
      <c r="C174" s="28" t="s">
        <v>27</v>
      </c>
      <c r="D174" s="29" t="s">
        <v>352</v>
      </c>
      <c r="E174" s="12" t="s">
        <v>353</v>
      </c>
      <c r="F174" s="15">
        <v>77</v>
      </c>
      <c r="G174" s="14">
        <v>154</v>
      </c>
      <c r="H174" s="28">
        <v>15</v>
      </c>
      <c r="I174" s="14">
        <f t="shared" si="2"/>
        <v>2310</v>
      </c>
      <c r="J174" s="3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>
        <v>1</v>
      </c>
      <c r="AH174" s="2">
        <v>6</v>
      </c>
      <c r="AI174" s="2">
        <v>8</v>
      </c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10"/>
      <c r="BQ174" s="10"/>
    </row>
    <row r="175" spans="1:69" s="11" customFormat="1" ht="45" customHeight="1" x14ac:dyDescent="0.2">
      <c r="A175" s="13"/>
      <c r="B175" s="13" t="s">
        <v>476</v>
      </c>
      <c r="C175" s="28" t="s">
        <v>27</v>
      </c>
      <c r="D175" s="29" t="s">
        <v>354</v>
      </c>
      <c r="E175" s="12" t="s">
        <v>355</v>
      </c>
      <c r="F175" s="15">
        <v>50</v>
      </c>
      <c r="G175" s="14">
        <v>100</v>
      </c>
      <c r="H175" s="28">
        <v>14</v>
      </c>
      <c r="I175" s="14">
        <f t="shared" si="2"/>
        <v>1400</v>
      </c>
      <c r="J175" s="3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>
        <v>2</v>
      </c>
      <c r="Y175" s="2"/>
      <c r="Z175" s="2">
        <v>3</v>
      </c>
      <c r="AA175" s="2"/>
      <c r="AB175" s="2">
        <v>3</v>
      </c>
      <c r="AC175" s="2"/>
      <c r="AD175" s="2">
        <v>1</v>
      </c>
      <c r="AE175" s="2">
        <v>1</v>
      </c>
      <c r="AF175" s="2"/>
      <c r="AG175" s="2"/>
      <c r="AH175" s="2"/>
      <c r="AI175" s="2"/>
      <c r="AJ175" s="2">
        <v>1</v>
      </c>
      <c r="AK175" s="2"/>
      <c r="AL175" s="2"/>
      <c r="AM175" s="2"/>
      <c r="AN175" s="2"/>
      <c r="AO175" s="2"/>
      <c r="AP175" s="2"/>
      <c r="AQ175" s="2"/>
      <c r="AR175" s="2"/>
      <c r="AS175" s="2">
        <v>2</v>
      </c>
      <c r="AT175" s="2"/>
      <c r="AU175" s="2"/>
      <c r="AV175" s="2"/>
      <c r="AW175" s="2"/>
      <c r="AX175" s="2"/>
      <c r="AY175" s="2">
        <v>1</v>
      </c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10"/>
      <c r="BQ175" s="10"/>
    </row>
    <row r="176" spans="1:69" s="11" customFormat="1" ht="45" customHeight="1" x14ac:dyDescent="0.2">
      <c r="A176" s="13"/>
      <c r="B176" s="13" t="s">
        <v>476</v>
      </c>
      <c r="C176" s="28" t="s">
        <v>27</v>
      </c>
      <c r="D176" s="29" t="s">
        <v>356</v>
      </c>
      <c r="E176" s="12" t="s">
        <v>357</v>
      </c>
      <c r="F176" s="15">
        <v>65</v>
      </c>
      <c r="G176" s="14">
        <v>130</v>
      </c>
      <c r="H176" s="28">
        <v>14</v>
      </c>
      <c r="I176" s="14">
        <f t="shared" si="2"/>
        <v>1820</v>
      </c>
      <c r="J176" s="3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>
        <v>6</v>
      </c>
      <c r="Y176" s="2"/>
      <c r="Z176" s="2">
        <v>3</v>
      </c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>
        <v>1</v>
      </c>
      <c r="AR176" s="2"/>
      <c r="AS176" s="2">
        <v>1</v>
      </c>
      <c r="AT176" s="2"/>
      <c r="AU176" s="2">
        <v>3</v>
      </c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10"/>
      <c r="BQ176" s="10"/>
    </row>
    <row r="177" spans="1:69" s="11" customFormat="1" ht="45" customHeight="1" x14ac:dyDescent="0.2">
      <c r="A177" s="13"/>
      <c r="B177" s="13" t="s">
        <v>476</v>
      </c>
      <c r="C177" s="28" t="s">
        <v>30</v>
      </c>
      <c r="D177" s="29" t="s">
        <v>358</v>
      </c>
      <c r="E177" s="12" t="s">
        <v>359</v>
      </c>
      <c r="F177" s="15">
        <v>80</v>
      </c>
      <c r="G177" s="14">
        <v>160</v>
      </c>
      <c r="H177" s="28">
        <v>14</v>
      </c>
      <c r="I177" s="14">
        <f t="shared" si="2"/>
        <v>2240</v>
      </c>
      <c r="J177" s="3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>
        <v>3</v>
      </c>
      <c r="AC177" s="2"/>
      <c r="AD177" s="2">
        <v>3</v>
      </c>
      <c r="AE177" s="2">
        <v>3</v>
      </c>
      <c r="AF177" s="2">
        <v>3</v>
      </c>
      <c r="AG177" s="2">
        <v>2</v>
      </c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10"/>
      <c r="BQ177" s="10"/>
    </row>
    <row r="178" spans="1:69" s="11" customFormat="1" ht="45" customHeight="1" x14ac:dyDescent="0.2">
      <c r="A178" s="13"/>
      <c r="B178" s="13" t="s">
        <v>476</v>
      </c>
      <c r="C178" s="28" t="s">
        <v>27</v>
      </c>
      <c r="D178" s="29" t="s">
        <v>360</v>
      </c>
      <c r="E178" s="12" t="s">
        <v>361</v>
      </c>
      <c r="F178" s="15">
        <v>100</v>
      </c>
      <c r="G178" s="14">
        <v>200</v>
      </c>
      <c r="H178" s="28">
        <v>14</v>
      </c>
      <c r="I178" s="14">
        <f t="shared" si="2"/>
        <v>2800</v>
      </c>
      <c r="J178" s="3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>
        <v>1</v>
      </c>
      <c r="AC178" s="2"/>
      <c r="AD178" s="2"/>
      <c r="AE178" s="2"/>
      <c r="AF178" s="2"/>
      <c r="AG178" s="2"/>
      <c r="AH178" s="2">
        <v>1</v>
      </c>
      <c r="AI178" s="2"/>
      <c r="AJ178" s="2"/>
      <c r="AK178" s="2"/>
      <c r="AL178" s="2"/>
      <c r="AM178" s="2"/>
      <c r="AN178" s="2">
        <v>2</v>
      </c>
      <c r="AO178" s="2"/>
      <c r="AP178" s="2"/>
      <c r="AQ178" s="2">
        <v>3</v>
      </c>
      <c r="AR178" s="2"/>
      <c r="AS178" s="2">
        <v>4</v>
      </c>
      <c r="AT178" s="2"/>
      <c r="AU178" s="2">
        <v>3</v>
      </c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10"/>
      <c r="BQ178" s="10"/>
    </row>
    <row r="179" spans="1:69" s="11" customFormat="1" ht="45" customHeight="1" x14ac:dyDescent="0.2">
      <c r="A179" s="13"/>
      <c r="B179" s="13" t="s">
        <v>476</v>
      </c>
      <c r="C179" s="28" t="s">
        <v>30</v>
      </c>
      <c r="D179" s="29" t="s">
        <v>362</v>
      </c>
      <c r="E179" s="12" t="s">
        <v>363</v>
      </c>
      <c r="F179" s="15">
        <v>65</v>
      </c>
      <c r="G179" s="14">
        <v>130</v>
      </c>
      <c r="H179" s="28">
        <v>14</v>
      </c>
      <c r="I179" s="14">
        <f t="shared" si="2"/>
        <v>1820</v>
      </c>
      <c r="J179" s="3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>
        <v>1</v>
      </c>
      <c r="AJ179" s="2">
        <v>7</v>
      </c>
      <c r="AK179" s="2"/>
      <c r="AL179" s="2">
        <v>5</v>
      </c>
      <c r="AM179" s="2"/>
      <c r="AN179" s="2">
        <v>1</v>
      </c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10"/>
      <c r="BQ179" s="10"/>
    </row>
    <row r="180" spans="1:69" s="11" customFormat="1" ht="45" customHeight="1" x14ac:dyDescent="0.2">
      <c r="A180" s="13"/>
      <c r="B180" s="13" t="s">
        <v>476</v>
      </c>
      <c r="C180" s="28" t="s">
        <v>30</v>
      </c>
      <c r="D180" s="29" t="s">
        <v>364</v>
      </c>
      <c r="E180" s="12" t="s">
        <v>365</v>
      </c>
      <c r="F180" s="15">
        <v>60</v>
      </c>
      <c r="G180" s="14">
        <v>120</v>
      </c>
      <c r="H180" s="28">
        <v>14</v>
      </c>
      <c r="I180" s="14">
        <f t="shared" si="2"/>
        <v>1680</v>
      </c>
      <c r="J180" s="3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>
        <v>2</v>
      </c>
      <c r="AJ180" s="2"/>
      <c r="AK180" s="2"/>
      <c r="AL180" s="2"/>
      <c r="AM180" s="2"/>
      <c r="AN180" s="2"/>
      <c r="AO180" s="2"/>
      <c r="AP180" s="2"/>
      <c r="AQ180" s="2">
        <v>1</v>
      </c>
      <c r="AR180" s="2"/>
      <c r="AS180" s="2">
        <v>2</v>
      </c>
      <c r="AT180" s="2"/>
      <c r="AU180" s="2">
        <v>2</v>
      </c>
      <c r="AV180" s="2"/>
      <c r="AW180" s="2"/>
      <c r="AX180" s="2">
        <v>2</v>
      </c>
      <c r="AY180" s="2">
        <v>3</v>
      </c>
      <c r="AZ180" s="2">
        <v>2</v>
      </c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10"/>
      <c r="BQ180" s="10"/>
    </row>
    <row r="181" spans="1:69" s="11" customFormat="1" ht="45" customHeight="1" x14ac:dyDescent="0.2">
      <c r="A181" s="13"/>
      <c r="B181" s="13" t="s">
        <v>476</v>
      </c>
      <c r="C181" s="28" t="s">
        <v>27</v>
      </c>
      <c r="D181" s="29" t="s">
        <v>366</v>
      </c>
      <c r="E181" s="12" t="s">
        <v>367</v>
      </c>
      <c r="F181" s="15">
        <v>60</v>
      </c>
      <c r="G181" s="14">
        <v>120</v>
      </c>
      <c r="H181" s="28">
        <v>14</v>
      </c>
      <c r="I181" s="14">
        <f t="shared" si="2"/>
        <v>1680</v>
      </c>
      <c r="J181" s="32"/>
      <c r="K181" s="2"/>
      <c r="L181" s="2"/>
      <c r="M181" s="2"/>
      <c r="N181" s="2"/>
      <c r="O181" s="2"/>
      <c r="P181" s="2"/>
      <c r="Q181" s="2">
        <v>2</v>
      </c>
      <c r="R181" s="2"/>
      <c r="S181" s="2"/>
      <c r="T181" s="2">
        <v>2</v>
      </c>
      <c r="U181" s="2"/>
      <c r="V181" s="2">
        <v>1</v>
      </c>
      <c r="W181" s="2"/>
      <c r="X181" s="2"/>
      <c r="Y181" s="2"/>
      <c r="Z181" s="2">
        <v>2</v>
      </c>
      <c r="AA181" s="2"/>
      <c r="AB181" s="2"/>
      <c r="AC181" s="2"/>
      <c r="AD181" s="2"/>
      <c r="AE181" s="2">
        <v>1</v>
      </c>
      <c r="AF181" s="2">
        <v>2</v>
      </c>
      <c r="AG181" s="2"/>
      <c r="AH181" s="2">
        <v>1</v>
      </c>
      <c r="AI181" s="2">
        <v>1</v>
      </c>
      <c r="AJ181" s="2">
        <v>1</v>
      </c>
      <c r="AK181" s="2"/>
      <c r="AL181" s="2"/>
      <c r="AM181" s="2"/>
      <c r="AN181" s="2">
        <v>1</v>
      </c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10"/>
      <c r="BQ181" s="10"/>
    </row>
    <row r="182" spans="1:69" s="11" customFormat="1" ht="45" customHeight="1" x14ac:dyDescent="0.2">
      <c r="A182" s="13"/>
      <c r="B182" s="13" t="s">
        <v>476</v>
      </c>
      <c r="C182" s="28" t="s">
        <v>30</v>
      </c>
      <c r="D182" s="29" t="s">
        <v>368</v>
      </c>
      <c r="E182" s="12" t="s">
        <v>369</v>
      </c>
      <c r="F182" s="15">
        <v>60</v>
      </c>
      <c r="G182" s="14">
        <v>120</v>
      </c>
      <c r="H182" s="28">
        <v>14</v>
      </c>
      <c r="I182" s="14">
        <f t="shared" si="2"/>
        <v>1680</v>
      </c>
      <c r="J182" s="3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>
        <v>9</v>
      </c>
      <c r="AO182" s="2"/>
      <c r="AP182" s="2"/>
      <c r="AQ182" s="2"/>
      <c r="AR182" s="2"/>
      <c r="AS182" s="2">
        <v>5</v>
      </c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10"/>
      <c r="BQ182" s="10"/>
    </row>
    <row r="183" spans="1:69" s="11" customFormat="1" ht="45" customHeight="1" x14ac:dyDescent="0.2">
      <c r="A183" s="13"/>
      <c r="B183" s="13" t="s">
        <v>476</v>
      </c>
      <c r="C183" s="28" t="s">
        <v>27</v>
      </c>
      <c r="D183" s="29" t="s">
        <v>370</v>
      </c>
      <c r="E183" s="12" t="s">
        <v>371</v>
      </c>
      <c r="F183" s="15">
        <v>80</v>
      </c>
      <c r="G183" s="14">
        <v>160</v>
      </c>
      <c r="H183" s="28">
        <v>14</v>
      </c>
      <c r="I183" s="14">
        <f t="shared" si="2"/>
        <v>2240</v>
      </c>
      <c r="J183" s="3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>
        <v>1</v>
      </c>
      <c r="AH183" s="2"/>
      <c r="AI183" s="2">
        <v>1</v>
      </c>
      <c r="AJ183" s="2">
        <v>2</v>
      </c>
      <c r="AK183" s="2"/>
      <c r="AL183" s="2"/>
      <c r="AM183" s="2"/>
      <c r="AN183" s="2">
        <v>3</v>
      </c>
      <c r="AO183" s="2"/>
      <c r="AP183" s="2"/>
      <c r="AQ183" s="2">
        <v>1</v>
      </c>
      <c r="AR183" s="2"/>
      <c r="AS183" s="2">
        <v>3</v>
      </c>
      <c r="AT183" s="2"/>
      <c r="AU183" s="2">
        <v>3</v>
      </c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10"/>
      <c r="BQ183" s="10"/>
    </row>
    <row r="184" spans="1:69" s="11" customFormat="1" ht="45" customHeight="1" x14ac:dyDescent="0.2">
      <c r="A184" s="13"/>
      <c r="B184" s="13" t="s">
        <v>476</v>
      </c>
      <c r="C184" s="28" t="s">
        <v>30</v>
      </c>
      <c r="D184" s="29" t="s">
        <v>372</v>
      </c>
      <c r="E184" s="12" t="s">
        <v>373</v>
      </c>
      <c r="F184" s="15">
        <v>60</v>
      </c>
      <c r="G184" s="14">
        <v>120</v>
      </c>
      <c r="H184" s="28">
        <v>14</v>
      </c>
      <c r="I184" s="14">
        <f t="shared" si="2"/>
        <v>1680</v>
      </c>
      <c r="J184" s="3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>
        <v>2</v>
      </c>
      <c r="AE184" s="2">
        <v>2</v>
      </c>
      <c r="AF184" s="2">
        <v>2</v>
      </c>
      <c r="AG184" s="2">
        <v>1</v>
      </c>
      <c r="AH184" s="2">
        <v>2</v>
      </c>
      <c r="AI184" s="2">
        <v>1</v>
      </c>
      <c r="AJ184" s="2">
        <v>2</v>
      </c>
      <c r="AK184" s="2"/>
      <c r="AL184" s="2">
        <v>2</v>
      </c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10"/>
      <c r="BQ184" s="10"/>
    </row>
    <row r="185" spans="1:69" s="11" customFormat="1" ht="45" customHeight="1" x14ac:dyDescent="0.2">
      <c r="A185" s="13"/>
      <c r="B185" s="13" t="s">
        <v>476</v>
      </c>
      <c r="C185" s="28" t="s">
        <v>27</v>
      </c>
      <c r="D185" s="29" t="s">
        <v>374</v>
      </c>
      <c r="E185" s="12" t="s">
        <v>375</v>
      </c>
      <c r="F185" s="15">
        <v>70</v>
      </c>
      <c r="G185" s="14">
        <v>140</v>
      </c>
      <c r="H185" s="28">
        <v>14</v>
      </c>
      <c r="I185" s="14">
        <f t="shared" si="2"/>
        <v>1960</v>
      </c>
      <c r="J185" s="3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>
        <v>1</v>
      </c>
      <c r="AF185" s="2"/>
      <c r="AG185" s="2"/>
      <c r="AH185" s="2"/>
      <c r="AI185" s="2"/>
      <c r="AJ185" s="2"/>
      <c r="AK185" s="2"/>
      <c r="AL185" s="2"/>
      <c r="AM185" s="2"/>
      <c r="AN185" s="2">
        <v>5</v>
      </c>
      <c r="AO185" s="2"/>
      <c r="AP185" s="2"/>
      <c r="AQ185" s="2">
        <v>1</v>
      </c>
      <c r="AR185" s="2"/>
      <c r="AS185" s="2"/>
      <c r="AT185" s="2"/>
      <c r="AU185" s="2">
        <v>7</v>
      </c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10"/>
      <c r="BQ185" s="10"/>
    </row>
    <row r="186" spans="1:69" s="11" customFormat="1" ht="45" customHeight="1" x14ac:dyDescent="0.2">
      <c r="A186" s="13"/>
      <c r="B186" s="13" t="s">
        <v>476</v>
      </c>
      <c r="C186" s="28" t="s">
        <v>27</v>
      </c>
      <c r="D186" s="29" t="s">
        <v>376</v>
      </c>
      <c r="E186" s="12" t="s">
        <v>377</v>
      </c>
      <c r="F186" s="15">
        <v>65</v>
      </c>
      <c r="G186" s="14">
        <v>130</v>
      </c>
      <c r="H186" s="28">
        <v>13</v>
      </c>
      <c r="I186" s="14">
        <f t="shared" si="2"/>
        <v>1690</v>
      </c>
      <c r="J186" s="3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>
        <v>5</v>
      </c>
      <c r="Y186" s="2"/>
      <c r="Z186" s="2">
        <v>3</v>
      </c>
      <c r="AA186" s="2"/>
      <c r="AB186" s="2">
        <v>1</v>
      </c>
      <c r="AC186" s="2"/>
      <c r="AD186" s="2">
        <v>2</v>
      </c>
      <c r="AE186" s="2"/>
      <c r="AF186" s="2"/>
      <c r="AG186" s="2">
        <v>1</v>
      </c>
      <c r="AH186" s="2"/>
      <c r="AI186" s="2"/>
      <c r="AJ186" s="2"/>
      <c r="AK186" s="2"/>
      <c r="AL186" s="2"/>
      <c r="AM186" s="2"/>
      <c r="AN186" s="2"/>
      <c r="AO186" s="2"/>
      <c r="AP186" s="2"/>
      <c r="AQ186" s="2">
        <v>1</v>
      </c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10"/>
      <c r="BQ186" s="10"/>
    </row>
    <row r="187" spans="1:69" s="11" customFormat="1" ht="45" customHeight="1" x14ac:dyDescent="0.2">
      <c r="A187" s="13"/>
      <c r="B187" s="13" t="s">
        <v>476</v>
      </c>
      <c r="C187" s="28" t="s">
        <v>27</v>
      </c>
      <c r="D187" s="29" t="s">
        <v>378</v>
      </c>
      <c r="E187" s="12" t="s">
        <v>379</v>
      </c>
      <c r="F187" s="15">
        <v>115</v>
      </c>
      <c r="G187" s="14">
        <v>230</v>
      </c>
      <c r="H187" s="28">
        <v>13</v>
      </c>
      <c r="I187" s="14">
        <f t="shared" si="2"/>
        <v>2990</v>
      </c>
      <c r="J187" s="3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>
        <v>1</v>
      </c>
      <c r="Y187" s="2"/>
      <c r="Z187" s="2">
        <v>3</v>
      </c>
      <c r="AA187" s="2"/>
      <c r="AB187" s="2">
        <v>4</v>
      </c>
      <c r="AC187" s="2"/>
      <c r="AD187" s="2">
        <v>2</v>
      </c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>
        <v>1</v>
      </c>
      <c r="AT187" s="2"/>
      <c r="AU187" s="2">
        <v>2</v>
      </c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10"/>
      <c r="BQ187" s="10"/>
    </row>
    <row r="188" spans="1:69" s="11" customFormat="1" ht="45" customHeight="1" x14ac:dyDescent="0.2">
      <c r="A188" s="13"/>
      <c r="B188" s="13" t="s">
        <v>476</v>
      </c>
      <c r="C188" s="28" t="s">
        <v>27</v>
      </c>
      <c r="D188" s="29" t="s">
        <v>380</v>
      </c>
      <c r="E188" s="12" t="s">
        <v>381</v>
      </c>
      <c r="F188" s="15">
        <v>25</v>
      </c>
      <c r="G188" s="14">
        <v>50</v>
      </c>
      <c r="H188" s="28">
        <v>13</v>
      </c>
      <c r="I188" s="14">
        <f t="shared" si="2"/>
        <v>650</v>
      </c>
      <c r="J188" s="32"/>
      <c r="K188" s="2"/>
      <c r="L188" s="2"/>
      <c r="M188" s="2"/>
      <c r="N188" s="2"/>
      <c r="O188" s="2"/>
      <c r="P188" s="2"/>
      <c r="Q188" s="2">
        <v>1</v>
      </c>
      <c r="R188" s="2"/>
      <c r="S188" s="2"/>
      <c r="T188" s="2">
        <v>2</v>
      </c>
      <c r="U188" s="2"/>
      <c r="V188" s="2"/>
      <c r="W188" s="2"/>
      <c r="X188" s="2">
        <v>2</v>
      </c>
      <c r="Y188" s="2"/>
      <c r="Z188" s="2"/>
      <c r="AA188" s="2"/>
      <c r="AB188" s="2">
        <v>2</v>
      </c>
      <c r="AC188" s="2"/>
      <c r="AD188" s="2"/>
      <c r="AE188" s="2">
        <v>2</v>
      </c>
      <c r="AF188" s="2"/>
      <c r="AG188" s="2">
        <v>2</v>
      </c>
      <c r="AH188" s="2"/>
      <c r="AI188" s="2">
        <v>1</v>
      </c>
      <c r="AJ188" s="2"/>
      <c r="AK188" s="2"/>
      <c r="AL188" s="2">
        <v>1</v>
      </c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10"/>
      <c r="BQ188" s="10"/>
    </row>
    <row r="189" spans="1:69" s="11" customFormat="1" ht="45" customHeight="1" x14ac:dyDescent="0.2">
      <c r="A189" s="13"/>
      <c r="B189" s="13" t="s">
        <v>476</v>
      </c>
      <c r="C189" s="28" t="s">
        <v>30</v>
      </c>
      <c r="D189" s="29" t="s">
        <v>382</v>
      </c>
      <c r="E189" s="12" t="s">
        <v>383</v>
      </c>
      <c r="F189" s="15">
        <v>45</v>
      </c>
      <c r="G189" s="14">
        <v>90</v>
      </c>
      <c r="H189" s="28">
        <v>6</v>
      </c>
      <c r="I189" s="14">
        <f t="shared" si="2"/>
        <v>540</v>
      </c>
      <c r="J189" s="32"/>
      <c r="K189" s="2"/>
      <c r="L189" s="2"/>
      <c r="M189" s="2"/>
      <c r="N189" s="2"/>
      <c r="O189" s="2"/>
      <c r="P189" s="2"/>
      <c r="Q189" s="2"/>
      <c r="R189" s="2"/>
      <c r="S189" s="2"/>
      <c r="T189" s="2">
        <v>0</v>
      </c>
      <c r="U189" s="2"/>
      <c r="V189" s="2">
        <v>0</v>
      </c>
      <c r="W189" s="2"/>
      <c r="X189" s="2">
        <v>0</v>
      </c>
      <c r="Y189" s="2"/>
      <c r="Z189" s="2"/>
      <c r="AA189" s="2"/>
      <c r="AB189" s="2"/>
      <c r="AC189" s="2"/>
      <c r="AD189" s="2"/>
      <c r="AE189" s="2"/>
      <c r="AF189" s="2">
        <v>0</v>
      </c>
      <c r="AG189" s="2"/>
      <c r="AH189" s="2"/>
      <c r="AI189" s="2"/>
      <c r="AJ189" s="2"/>
      <c r="AK189" s="2"/>
      <c r="AL189" s="2">
        <v>3</v>
      </c>
      <c r="AM189" s="2"/>
      <c r="AN189" s="2">
        <v>3</v>
      </c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10"/>
      <c r="BQ189" s="10"/>
    </row>
    <row r="190" spans="1:69" s="11" customFormat="1" ht="45" customHeight="1" x14ac:dyDescent="0.2">
      <c r="A190" s="13"/>
      <c r="B190" s="13" t="s">
        <v>476</v>
      </c>
      <c r="C190" s="28" t="s">
        <v>27</v>
      </c>
      <c r="D190" s="29" t="s">
        <v>386</v>
      </c>
      <c r="E190" s="12" t="s">
        <v>387</v>
      </c>
      <c r="F190" s="15">
        <v>80</v>
      </c>
      <c r="G190" s="14">
        <v>160</v>
      </c>
      <c r="H190" s="28">
        <v>13</v>
      </c>
      <c r="I190" s="14">
        <f t="shared" si="2"/>
        <v>2080</v>
      </c>
      <c r="J190" s="32"/>
      <c r="K190" s="2"/>
      <c r="L190" s="2"/>
      <c r="M190" s="2"/>
      <c r="N190" s="2"/>
      <c r="O190" s="2"/>
      <c r="P190" s="2"/>
      <c r="Q190" s="2"/>
      <c r="R190" s="2"/>
      <c r="S190" s="2">
        <v>1</v>
      </c>
      <c r="T190" s="2">
        <v>2</v>
      </c>
      <c r="U190" s="2"/>
      <c r="V190" s="2">
        <v>6</v>
      </c>
      <c r="W190" s="2"/>
      <c r="X190" s="2">
        <v>3</v>
      </c>
      <c r="Y190" s="2"/>
      <c r="Z190" s="2"/>
      <c r="AA190" s="2"/>
      <c r="AB190" s="2">
        <v>1</v>
      </c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10"/>
      <c r="BQ190" s="10"/>
    </row>
    <row r="191" spans="1:69" s="11" customFormat="1" ht="45" customHeight="1" x14ac:dyDescent="0.2">
      <c r="A191" s="12"/>
      <c r="B191" s="13" t="s">
        <v>476</v>
      </c>
      <c r="C191" s="28" t="s">
        <v>30</v>
      </c>
      <c r="D191" s="29" t="s">
        <v>388</v>
      </c>
      <c r="E191" s="12" t="s">
        <v>389</v>
      </c>
      <c r="F191" s="15">
        <v>50</v>
      </c>
      <c r="G191" s="14">
        <v>100</v>
      </c>
      <c r="H191" s="28">
        <v>13</v>
      </c>
      <c r="I191" s="14">
        <f t="shared" si="2"/>
        <v>1300</v>
      </c>
      <c r="J191" s="3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>
        <v>13</v>
      </c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10"/>
      <c r="BQ191" s="10"/>
    </row>
    <row r="192" spans="1:69" s="11" customFormat="1" ht="45" customHeight="1" x14ac:dyDescent="0.2">
      <c r="A192" s="13"/>
      <c r="B192" s="13" t="s">
        <v>476</v>
      </c>
      <c r="C192" s="28" t="s">
        <v>27</v>
      </c>
      <c r="D192" s="29" t="s">
        <v>390</v>
      </c>
      <c r="E192" s="12" t="s">
        <v>391</v>
      </c>
      <c r="F192" s="15">
        <v>93</v>
      </c>
      <c r="G192" s="14">
        <v>186</v>
      </c>
      <c r="H192" s="28">
        <v>13</v>
      </c>
      <c r="I192" s="14">
        <f t="shared" si="2"/>
        <v>2418</v>
      </c>
      <c r="J192" s="32"/>
      <c r="K192" s="2"/>
      <c r="L192" s="2"/>
      <c r="M192" s="2"/>
      <c r="N192" s="2"/>
      <c r="O192" s="2"/>
      <c r="P192" s="2"/>
      <c r="Q192" s="2">
        <v>4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>
        <v>1</v>
      </c>
      <c r="BL192" s="2">
        <v>4</v>
      </c>
      <c r="BM192" s="2">
        <v>2</v>
      </c>
      <c r="BN192" s="2">
        <v>1</v>
      </c>
      <c r="BO192" s="2">
        <v>1</v>
      </c>
      <c r="BP192" s="10"/>
      <c r="BQ192" s="10"/>
    </row>
    <row r="193" spans="1:69" s="11" customFormat="1" ht="45" customHeight="1" x14ac:dyDescent="0.2">
      <c r="A193" s="13"/>
      <c r="B193" s="13" t="s">
        <v>476</v>
      </c>
      <c r="C193" s="28" t="s">
        <v>27</v>
      </c>
      <c r="D193" s="29" t="s">
        <v>392</v>
      </c>
      <c r="E193" s="12" t="s">
        <v>393</v>
      </c>
      <c r="F193" s="15">
        <v>47.5</v>
      </c>
      <c r="G193" s="14">
        <v>95</v>
      </c>
      <c r="H193" s="28">
        <v>13</v>
      </c>
      <c r="I193" s="14">
        <f t="shared" si="2"/>
        <v>1235</v>
      </c>
      <c r="J193" s="32"/>
      <c r="K193" s="2"/>
      <c r="L193" s="2"/>
      <c r="M193" s="2">
        <v>2</v>
      </c>
      <c r="N193" s="2"/>
      <c r="O193" s="2">
        <v>2</v>
      </c>
      <c r="P193" s="2"/>
      <c r="Q193" s="2">
        <v>1</v>
      </c>
      <c r="R193" s="2"/>
      <c r="S193" s="2"/>
      <c r="T193" s="2"/>
      <c r="U193" s="2"/>
      <c r="V193" s="2"/>
      <c r="W193" s="2"/>
      <c r="X193" s="2">
        <v>1</v>
      </c>
      <c r="Y193" s="2"/>
      <c r="Z193" s="2"/>
      <c r="AA193" s="2"/>
      <c r="AB193" s="2"/>
      <c r="AC193" s="2"/>
      <c r="AD193" s="2"/>
      <c r="AE193" s="2">
        <v>1</v>
      </c>
      <c r="AF193" s="2"/>
      <c r="AG193" s="2">
        <v>1</v>
      </c>
      <c r="AH193" s="2">
        <v>1</v>
      </c>
      <c r="AI193" s="2"/>
      <c r="AJ193" s="2">
        <v>1</v>
      </c>
      <c r="AK193" s="2"/>
      <c r="AL193" s="2">
        <v>1</v>
      </c>
      <c r="AM193" s="2"/>
      <c r="AN193" s="2">
        <v>1</v>
      </c>
      <c r="AO193" s="2"/>
      <c r="AP193" s="2"/>
      <c r="AQ193" s="2">
        <v>1</v>
      </c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10"/>
      <c r="BQ193" s="10"/>
    </row>
    <row r="194" spans="1:69" s="11" customFormat="1" ht="45" customHeight="1" x14ac:dyDescent="0.2">
      <c r="A194" s="13"/>
      <c r="B194" s="13" t="s">
        <v>476</v>
      </c>
      <c r="C194" s="28" t="s">
        <v>27</v>
      </c>
      <c r="D194" s="29" t="s">
        <v>394</v>
      </c>
      <c r="E194" s="12" t="s">
        <v>395</v>
      </c>
      <c r="F194" s="15">
        <v>75</v>
      </c>
      <c r="G194" s="14">
        <v>150</v>
      </c>
      <c r="H194" s="28">
        <v>13</v>
      </c>
      <c r="I194" s="14">
        <f t="shared" si="2"/>
        <v>1950</v>
      </c>
      <c r="J194" s="3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>
        <v>2</v>
      </c>
      <c r="Y194" s="2"/>
      <c r="Z194" s="2"/>
      <c r="AA194" s="2"/>
      <c r="AB194" s="2"/>
      <c r="AC194" s="2"/>
      <c r="AD194" s="2"/>
      <c r="AE194" s="2"/>
      <c r="AF194" s="2">
        <v>2</v>
      </c>
      <c r="AG194" s="2">
        <v>5</v>
      </c>
      <c r="AH194" s="2"/>
      <c r="AI194" s="2">
        <v>1</v>
      </c>
      <c r="AJ194" s="2"/>
      <c r="AK194" s="2"/>
      <c r="AL194" s="2">
        <v>1</v>
      </c>
      <c r="AM194" s="2"/>
      <c r="AN194" s="2">
        <v>2</v>
      </c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10"/>
      <c r="BQ194" s="10"/>
    </row>
    <row r="195" spans="1:69" s="11" customFormat="1" ht="45" customHeight="1" x14ac:dyDescent="0.2">
      <c r="A195" s="13"/>
      <c r="B195" s="13" t="s">
        <v>476</v>
      </c>
      <c r="C195" s="28" t="s">
        <v>27</v>
      </c>
      <c r="D195" s="29" t="s">
        <v>396</v>
      </c>
      <c r="E195" s="12" t="s">
        <v>397</v>
      </c>
      <c r="F195" s="15">
        <v>65</v>
      </c>
      <c r="G195" s="14">
        <v>130</v>
      </c>
      <c r="H195" s="28">
        <v>12</v>
      </c>
      <c r="I195" s="14">
        <f t="shared" si="2"/>
        <v>1560</v>
      </c>
      <c r="J195" s="3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>
        <v>1</v>
      </c>
      <c r="AH195" s="2"/>
      <c r="AI195" s="2"/>
      <c r="AJ195" s="2"/>
      <c r="AK195" s="2"/>
      <c r="AL195" s="2"/>
      <c r="AM195" s="2"/>
      <c r="AN195" s="2">
        <v>1</v>
      </c>
      <c r="AO195" s="2"/>
      <c r="AP195" s="2"/>
      <c r="AQ195" s="2">
        <v>1</v>
      </c>
      <c r="AR195" s="2"/>
      <c r="AS195" s="2"/>
      <c r="AT195" s="2"/>
      <c r="AU195" s="2">
        <v>5</v>
      </c>
      <c r="AV195" s="2"/>
      <c r="AW195" s="2"/>
      <c r="AX195" s="2"/>
      <c r="AY195" s="2">
        <v>2</v>
      </c>
      <c r="AZ195" s="2"/>
      <c r="BA195" s="2">
        <v>2</v>
      </c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10"/>
      <c r="BQ195" s="10"/>
    </row>
    <row r="196" spans="1:69" s="11" customFormat="1" ht="45" customHeight="1" x14ac:dyDescent="0.2">
      <c r="A196" s="13"/>
      <c r="B196" s="13" t="s">
        <v>476</v>
      </c>
      <c r="C196" s="28" t="s">
        <v>30</v>
      </c>
      <c r="D196" s="29" t="s">
        <v>398</v>
      </c>
      <c r="E196" s="12" t="s">
        <v>399</v>
      </c>
      <c r="F196" s="15">
        <v>65</v>
      </c>
      <c r="G196" s="14">
        <v>130</v>
      </c>
      <c r="H196" s="28">
        <v>12</v>
      </c>
      <c r="I196" s="14">
        <f t="shared" si="2"/>
        <v>1560</v>
      </c>
      <c r="J196" s="3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>
        <v>2</v>
      </c>
      <c r="AC196" s="2"/>
      <c r="AD196" s="2"/>
      <c r="AE196" s="2"/>
      <c r="AF196" s="2"/>
      <c r="AG196" s="2"/>
      <c r="AH196" s="2"/>
      <c r="AI196" s="2">
        <v>2</v>
      </c>
      <c r="AJ196" s="2">
        <v>2</v>
      </c>
      <c r="AK196" s="2"/>
      <c r="AL196" s="2">
        <v>2</v>
      </c>
      <c r="AM196" s="2"/>
      <c r="AN196" s="2">
        <v>2</v>
      </c>
      <c r="AO196" s="2"/>
      <c r="AP196" s="2"/>
      <c r="AQ196" s="2">
        <v>2</v>
      </c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10"/>
      <c r="BQ196" s="10"/>
    </row>
    <row r="197" spans="1:69" s="11" customFormat="1" ht="45" customHeight="1" x14ac:dyDescent="0.2">
      <c r="A197" s="13"/>
      <c r="B197" s="13" t="s">
        <v>476</v>
      </c>
      <c r="C197" s="28" t="s">
        <v>30</v>
      </c>
      <c r="D197" s="29" t="s">
        <v>400</v>
      </c>
      <c r="E197" s="12" t="s">
        <v>401</v>
      </c>
      <c r="F197" s="15">
        <v>50</v>
      </c>
      <c r="G197" s="14">
        <v>100</v>
      </c>
      <c r="H197" s="28">
        <v>12</v>
      </c>
      <c r="I197" s="14">
        <f t="shared" si="2"/>
        <v>1200</v>
      </c>
      <c r="J197" s="32"/>
      <c r="K197" s="2"/>
      <c r="L197" s="2"/>
      <c r="M197" s="2"/>
      <c r="N197" s="2"/>
      <c r="O197" s="2"/>
      <c r="P197" s="2"/>
      <c r="Q197" s="2"/>
      <c r="R197" s="2"/>
      <c r="S197" s="2"/>
      <c r="T197" s="2">
        <v>2</v>
      </c>
      <c r="U197" s="2"/>
      <c r="V197" s="2">
        <v>10</v>
      </c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10"/>
      <c r="BQ197" s="10"/>
    </row>
    <row r="198" spans="1:69" s="11" customFormat="1" ht="45" customHeight="1" x14ac:dyDescent="0.2">
      <c r="A198" s="13"/>
      <c r="B198" s="13" t="s">
        <v>476</v>
      </c>
      <c r="C198" s="28" t="s">
        <v>30</v>
      </c>
      <c r="D198" s="29" t="s">
        <v>402</v>
      </c>
      <c r="E198" s="12" t="s">
        <v>403</v>
      </c>
      <c r="F198" s="15">
        <v>25</v>
      </c>
      <c r="G198" s="14">
        <v>50</v>
      </c>
      <c r="H198" s="28">
        <v>12</v>
      </c>
      <c r="I198" s="14">
        <f t="shared" ref="I198:I227" si="3">G198*H198</f>
        <v>600</v>
      </c>
      <c r="J198" s="32"/>
      <c r="K198" s="2"/>
      <c r="L198" s="2"/>
      <c r="M198" s="2"/>
      <c r="N198" s="2"/>
      <c r="O198" s="2"/>
      <c r="P198" s="2"/>
      <c r="Q198" s="2"/>
      <c r="R198" s="2"/>
      <c r="S198" s="2"/>
      <c r="T198" s="2">
        <v>10</v>
      </c>
      <c r="U198" s="2"/>
      <c r="V198" s="2"/>
      <c r="W198" s="2"/>
      <c r="X198" s="2">
        <v>2</v>
      </c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10"/>
      <c r="BQ198" s="10"/>
    </row>
    <row r="199" spans="1:69" s="11" customFormat="1" ht="45" customHeight="1" x14ac:dyDescent="0.2">
      <c r="A199" s="13"/>
      <c r="B199" s="13" t="s">
        <v>476</v>
      </c>
      <c r="C199" s="28" t="s">
        <v>27</v>
      </c>
      <c r="D199" s="29" t="s">
        <v>404</v>
      </c>
      <c r="E199" s="12" t="s">
        <v>405</v>
      </c>
      <c r="F199" s="15">
        <v>65</v>
      </c>
      <c r="G199" s="14">
        <v>130</v>
      </c>
      <c r="H199" s="28">
        <v>12</v>
      </c>
      <c r="I199" s="14">
        <f t="shared" si="3"/>
        <v>1560</v>
      </c>
      <c r="J199" s="3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>
        <v>5</v>
      </c>
      <c r="W199" s="2"/>
      <c r="X199" s="2">
        <v>3</v>
      </c>
      <c r="Y199" s="2"/>
      <c r="Z199" s="2">
        <v>4</v>
      </c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10"/>
      <c r="BQ199" s="10"/>
    </row>
    <row r="200" spans="1:69" s="11" customFormat="1" ht="45" customHeight="1" x14ac:dyDescent="0.2">
      <c r="A200" s="13"/>
      <c r="B200" s="13" t="s">
        <v>476</v>
      </c>
      <c r="C200" s="28" t="s">
        <v>30</v>
      </c>
      <c r="D200" s="29" t="s">
        <v>406</v>
      </c>
      <c r="E200" s="12" t="s">
        <v>407</v>
      </c>
      <c r="F200" s="15">
        <v>65</v>
      </c>
      <c r="G200" s="14">
        <v>130</v>
      </c>
      <c r="H200" s="28">
        <v>12</v>
      </c>
      <c r="I200" s="14">
        <f t="shared" si="3"/>
        <v>1560</v>
      </c>
      <c r="J200" s="3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>
        <v>1</v>
      </c>
      <c r="Y200" s="2"/>
      <c r="Z200" s="2"/>
      <c r="AA200" s="2"/>
      <c r="AB200" s="2">
        <v>4</v>
      </c>
      <c r="AC200" s="2"/>
      <c r="AD200" s="2">
        <v>1</v>
      </c>
      <c r="AE200" s="2"/>
      <c r="AF200" s="2"/>
      <c r="AG200" s="2"/>
      <c r="AH200" s="2"/>
      <c r="AI200" s="2"/>
      <c r="AJ200" s="2">
        <v>1</v>
      </c>
      <c r="AK200" s="2"/>
      <c r="AL200" s="2"/>
      <c r="AM200" s="2"/>
      <c r="AN200" s="2"/>
      <c r="AO200" s="2"/>
      <c r="AP200" s="2"/>
      <c r="AQ200" s="2">
        <v>5</v>
      </c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10"/>
      <c r="BQ200" s="10"/>
    </row>
    <row r="201" spans="1:69" s="11" customFormat="1" ht="45" customHeight="1" x14ac:dyDescent="0.2">
      <c r="A201" s="13"/>
      <c r="B201" s="13" t="s">
        <v>476</v>
      </c>
      <c r="C201" s="28" t="s">
        <v>30</v>
      </c>
      <c r="D201" s="29" t="s">
        <v>408</v>
      </c>
      <c r="E201" s="12" t="s">
        <v>409</v>
      </c>
      <c r="F201" s="15">
        <v>65</v>
      </c>
      <c r="G201" s="14">
        <v>130</v>
      </c>
      <c r="H201" s="28">
        <v>12</v>
      </c>
      <c r="I201" s="14">
        <f t="shared" si="3"/>
        <v>1560</v>
      </c>
      <c r="J201" s="3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>
        <v>12</v>
      </c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10"/>
      <c r="BQ201" s="10"/>
    </row>
    <row r="202" spans="1:69" s="11" customFormat="1" ht="45" customHeight="1" x14ac:dyDescent="0.2">
      <c r="A202" s="13"/>
      <c r="B202" s="13" t="s">
        <v>476</v>
      </c>
      <c r="C202" s="28" t="s">
        <v>27</v>
      </c>
      <c r="D202" s="29" t="s">
        <v>412</v>
      </c>
      <c r="E202" s="12" t="s">
        <v>413</v>
      </c>
      <c r="F202" s="15">
        <v>65</v>
      </c>
      <c r="G202" s="14">
        <v>130</v>
      </c>
      <c r="H202" s="28">
        <v>12</v>
      </c>
      <c r="I202" s="14">
        <f t="shared" si="3"/>
        <v>1560</v>
      </c>
      <c r="J202" s="3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>
        <v>1</v>
      </c>
      <c r="AC202" s="2"/>
      <c r="AD202" s="2"/>
      <c r="AE202" s="2">
        <v>1</v>
      </c>
      <c r="AF202" s="2">
        <v>4</v>
      </c>
      <c r="AG202" s="2">
        <v>3</v>
      </c>
      <c r="AH202" s="2"/>
      <c r="AI202" s="2"/>
      <c r="AJ202" s="2"/>
      <c r="AK202" s="2"/>
      <c r="AL202" s="2">
        <v>3</v>
      </c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10"/>
      <c r="BQ202" s="10"/>
    </row>
    <row r="203" spans="1:69" s="11" customFormat="1" ht="45" customHeight="1" x14ac:dyDescent="0.2">
      <c r="A203" s="13"/>
      <c r="B203" s="13" t="s">
        <v>476</v>
      </c>
      <c r="C203" s="28" t="s">
        <v>27</v>
      </c>
      <c r="D203" s="29" t="s">
        <v>414</v>
      </c>
      <c r="E203" s="12" t="s">
        <v>415</v>
      </c>
      <c r="F203" s="15">
        <v>70</v>
      </c>
      <c r="G203" s="14">
        <v>140</v>
      </c>
      <c r="H203" s="28">
        <v>12</v>
      </c>
      <c r="I203" s="14">
        <f t="shared" si="3"/>
        <v>1680</v>
      </c>
      <c r="J203" s="3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>
        <v>6</v>
      </c>
      <c r="Y203" s="2"/>
      <c r="Z203" s="2"/>
      <c r="AA203" s="2"/>
      <c r="AB203" s="2">
        <v>6</v>
      </c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10"/>
      <c r="BQ203" s="10"/>
    </row>
    <row r="204" spans="1:69" s="11" customFormat="1" ht="45" customHeight="1" x14ac:dyDescent="0.2">
      <c r="A204" s="13"/>
      <c r="B204" s="13" t="s">
        <v>476</v>
      </c>
      <c r="C204" s="28" t="s">
        <v>30</v>
      </c>
      <c r="D204" s="29" t="s">
        <v>416</v>
      </c>
      <c r="E204" s="12" t="s">
        <v>417</v>
      </c>
      <c r="F204" s="15">
        <v>93</v>
      </c>
      <c r="G204" s="14">
        <v>186</v>
      </c>
      <c r="H204" s="28">
        <v>12</v>
      </c>
      <c r="I204" s="14">
        <f t="shared" si="3"/>
        <v>2232</v>
      </c>
      <c r="J204" s="3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>
        <v>3</v>
      </c>
      <c r="BH204" s="2">
        <v>2</v>
      </c>
      <c r="BI204" s="2">
        <v>4</v>
      </c>
      <c r="BJ204" s="2">
        <v>2</v>
      </c>
      <c r="BK204" s="2">
        <v>1</v>
      </c>
      <c r="BL204" s="2"/>
      <c r="BM204" s="2"/>
      <c r="BN204" s="2"/>
      <c r="BO204" s="2"/>
      <c r="BP204" s="10"/>
      <c r="BQ204" s="10"/>
    </row>
    <row r="205" spans="1:69" s="11" customFormat="1" ht="45" customHeight="1" x14ac:dyDescent="0.2">
      <c r="A205" s="13"/>
      <c r="B205" s="13" t="s">
        <v>476</v>
      </c>
      <c r="C205" s="28" t="s">
        <v>30</v>
      </c>
      <c r="D205" s="29" t="s">
        <v>420</v>
      </c>
      <c r="E205" s="12" t="s">
        <v>421</v>
      </c>
      <c r="F205" s="15">
        <v>55</v>
      </c>
      <c r="G205" s="14">
        <v>110</v>
      </c>
      <c r="H205" s="28">
        <v>2</v>
      </c>
      <c r="I205" s="14">
        <f t="shared" si="3"/>
        <v>220</v>
      </c>
      <c r="J205" s="32"/>
      <c r="K205" s="2"/>
      <c r="L205" s="2"/>
      <c r="M205" s="2"/>
      <c r="N205" s="2"/>
      <c r="O205" s="2"/>
      <c r="P205" s="2"/>
      <c r="Q205" s="2"/>
      <c r="R205" s="2"/>
      <c r="S205" s="2"/>
      <c r="T205" s="2">
        <v>0</v>
      </c>
      <c r="U205" s="2"/>
      <c r="V205" s="2">
        <v>0</v>
      </c>
      <c r="W205" s="2"/>
      <c r="X205" s="2">
        <v>0</v>
      </c>
      <c r="Y205" s="2"/>
      <c r="Z205" s="2"/>
      <c r="AA205" s="2"/>
      <c r="AB205" s="2"/>
      <c r="AC205" s="2"/>
      <c r="AD205" s="2"/>
      <c r="AE205" s="2"/>
      <c r="AF205" s="2"/>
      <c r="AG205" s="2">
        <v>2</v>
      </c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10"/>
      <c r="BQ205" s="10"/>
    </row>
    <row r="206" spans="1:69" s="11" customFormat="1" ht="45" customHeight="1" x14ac:dyDescent="0.2">
      <c r="A206" s="13"/>
      <c r="B206" s="13" t="s">
        <v>476</v>
      </c>
      <c r="C206" s="28" t="s">
        <v>27</v>
      </c>
      <c r="D206" s="29" t="s">
        <v>424</v>
      </c>
      <c r="E206" s="12" t="s">
        <v>425</v>
      </c>
      <c r="F206" s="15">
        <v>100</v>
      </c>
      <c r="G206" s="14">
        <v>200</v>
      </c>
      <c r="H206" s="28">
        <v>11</v>
      </c>
      <c r="I206" s="14">
        <f t="shared" si="3"/>
        <v>2200</v>
      </c>
      <c r="J206" s="3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>
        <v>4</v>
      </c>
      <c r="AA206" s="2"/>
      <c r="AB206" s="2"/>
      <c r="AC206" s="2"/>
      <c r="AD206" s="2"/>
      <c r="AE206" s="2">
        <v>3</v>
      </c>
      <c r="AF206" s="2">
        <v>3</v>
      </c>
      <c r="AG206" s="2">
        <v>1</v>
      </c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10"/>
      <c r="BQ206" s="10"/>
    </row>
    <row r="207" spans="1:69" s="11" customFormat="1" ht="45" customHeight="1" x14ac:dyDescent="0.2">
      <c r="A207" s="13"/>
      <c r="B207" s="13" t="s">
        <v>476</v>
      </c>
      <c r="C207" s="28" t="s">
        <v>27</v>
      </c>
      <c r="D207" s="29" t="s">
        <v>426</v>
      </c>
      <c r="E207" s="12" t="s">
        <v>427</v>
      </c>
      <c r="F207" s="15">
        <v>65</v>
      </c>
      <c r="G207" s="14">
        <v>130</v>
      </c>
      <c r="H207" s="28">
        <v>11</v>
      </c>
      <c r="I207" s="14">
        <f t="shared" si="3"/>
        <v>1430</v>
      </c>
      <c r="J207" s="3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>
        <v>11</v>
      </c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10"/>
      <c r="BQ207" s="10"/>
    </row>
    <row r="208" spans="1:69" s="11" customFormat="1" ht="45" customHeight="1" x14ac:dyDescent="0.2">
      <c r="A208" s="13"/>
      <c r="B208" s="13" t="s">
        <v>476</v>
      </c>
      <c r="C208" s="28" t="s">
        <v>30</v>
      </c>
      <c r="D208" s="29" t="s">
        <v>428</v>
      </c>
      <c r="E208" s="12" t="s">
        <v>429</v>
      </c>
      <c r="F208" s="15">
        <v>60</v>
      </c>
      <c r="G208" s="14">
        <v>120</v>
      </c>
      <c r="H208" s="28">
        <v>11</v>
      </c>
      <c r="I208" s="14">
        <f t="shared" si="3"/>
        <v>1320</v>
      </c>
      <c r="J208" s="3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>
        <v>2</v>
      </c>
      <c r="Y208" s="2"/>
      <c r="Z208" s="2"/>
      <c r="AA208" s="2"/>
      <c r="AB208" s="2">
        <v>2</v>
      </c>
      <c r="AC208" s="2"/>
      <c r="AD208" s="2">
        <v>2</v>
      </c>
      <c r="AE208" s="2">
        <v>1</v>
      </c>
      <c r="AF208" s="2"/>
      <c r="AG208" s="2">
        <v>2</v>
      </c>
      <c r="AH208" s="2">
        <v>2</v>
      </c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10"/>
      <c r="BQ208" s="10"/>
    </row>
    <row r="209" spans="1:69" s="11" customFormat="1" ht="45" customHeight="1" x14ac:dyDescent="0.2">
      <c r="A209" s="13"/>
      <c r="B209" s="13" t="s">
        <v>476</v>
      </c>
      <c r="C209" s="28" t="s">
        <v>27</v>
      </c>
      <c r="D209" s="29" t="s">
        <v>430</v>
      </c>
      <c r="E209" s="12" t="s">
        <v>431</v>
      </c>
      <c r="F209" s="15">
        <v>80</v>
      </c>
      <c r="G209" s="14">
        <v>160</v>
      </c>
      <c r="H209" s="28">
        <v>11</v>
      </c>
      <c r="I209" s="14">
        <f t="shared" si="3"/>
        <v>1760</v>
      </c>
      <c r="J209" s="3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>
        <v>1</v>
      </c>
      <c r="AE209" s="2">
        <v>5</v>
      </c>
      <c r="AF209" s="2"/>
      <c r="AG209" s="2"/>
      <c r="AH209" s="2"/>
      <c r="AI209" s="2">
        <v>2</v>
      </c>
      <c r="AJ209" s="2"/>
      <c r="AK209" s="2"/>
      <c r="AL209" s="2">
        <v>3</v>
      </c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10"/>
      <c r="BQ209" s="10"/>
    </row>
    <row r="210" spans="1:69" s="11" customFormat="1" ht="45" customHeight="1" x14ac:dyDescent="0.2">
      <c r="A210" s="13"/>
      <c r="B210" s="13" t="s">
        <v>476</v>
      </c>
      <c r="C210" s="28" t="s">
        <v>27</v>
      </c>
      <c r="D210" s="29" t="s">
        <v>432</v>
      </c>
      <c r="E210" s="12" t="s">
        <v>433</v>
      </c>
      <c r="F210" s="15">
        <v>80</v>
      </c>
      <c r="G210" s="14">
        <v>160</v>
      </c>
      <c r="H210" s="28">
        <v>11</v>
      </c>
      <c r="I210" s="14">
        <f t="shared" si="3"/>
        <v>1760</v>
      </c>
      <c r="J210" s="32"/>
      <c r="K210" s="2"/>
      <c r="L210" s="2"/>
      <c r="M210" s="2"/>
      <c r="N210" s="2"/>
      <c r="O210" s="2">
        <v>2</v>
      </c>
      <c r="P210" s="2"/>
      <c r="Q210" s="2">
        <v>2</v>
      </c>
      <c r="R210" s="2"/>
      <c r="S210" s="2">
        <v>2</v>
      </c>
      <c r="T210" s="2">
        <v>2</v>
      </c>
      <c r="U210" s="2"/>
      <c r="V210" s="2">
        <v>1</v>
      </c>
      <c r="W210" s="2"/>
      <c r="X210" s="2">
        <v>2</v>
      </c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10"/>
      <c r="BQ210" s="10"/>
    </row>
    <row r="211" spans="1:69" s="11" customFormat="1" ht="45" customHeight="1" x14ac:dyDescent="0.2">
      <c r="A211" s="13"/>
      <c r="B211" s="13" t="s">
        <v>476</v>
      </c>
      <c r="C211" s="28" t="s">
        <v>30</v>
      </c>
      <c r="D211" s="29" t="s">
        <v>434</v>
      </c>
      <c r="E211" s="12" t="s">
        <v>435</v>
      </c>
      <c r="F211" s="15">
        <v>60</v>
      </c>
      <c r="G211" s="14">
        <v>120</v>
      </c>
      <c r="H211" s="28">
        <v>11</v>
      </c>
      <c r="I211" s="14">
        <f t="shared" si="3"/>
        <v>1320</v>
      </c>
      <c r="J211" s="3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>
        <v>11</v>
      </c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10"/>
      <c r="BQ211" s="10"/>
    </row>
    <row r="212" spans="1:69" s="11" customFormat="1" ht="45" customHeight="1" x14ac:dyDescent="0.2">
      <c r="A212" s="13"/>
      <c r="B212" s="13" t="s">
        <v>476</v>
      </c>
      <c r="C212" s="28" t="s">
        <v>30</v>
      </c>
      <c r="D212" s="29" t="s">
        <v>436</v>
      </c>
      <c r="E212" s="12" t="s">
        <v>437</v>
      </c>
      <c r="F212" s="15">
        <v>90</v>
      </c>
      <c r="G212" s="14">
        <v>180</v>
      </c>
      <c r="H212" s="28">
        <v>11</v>
      </c>
      <c r="I212" s="14">
        <f t="shared" si="3"/>
        <v>1980</v>
      </c>
      <c r="J212" s="3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>
        <v>4</v>
      </c>
      <c r="AC212" s="2"/>
      <c r="AD212" s="2">
        <v>3</v>
      </c>
      <c r="AE212" s="2">
        <v>1</v>
      </c>
      <c r="AF212" s="2">
        <v>2</v>
      </c>
      <c r="AG212" s="2">
        <v>1</v>
      </c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10"/>
      <c r="BQ212" s="10"/>
    </row>
    <row r="213" spans="1:69" s="11" customFormat="1" ht="45" customHeight="1" x14ac:dyDescent="0.2">
      <c r="A213" s="13"/>
      <c r="B213" s="13" t="s">
        <v>476</v>
      </c>
      <c r="C213" s="28" t="s">
        <v>27</v>
      </c>
      <c r="D213" s="29" t="s">
        <v>438</v>
      </c>
      <c r="E213" s="12" t="s">
        <v>439</v>
      </c>
      <c r="F213" s="15">
        <v>85</v>
      </c>
      <c r="G213" s="14">
        <v>170</v>
      </c>
      <c r="H213" s="28">
        <v>11</v>
      </c>
      <c r="I213" s="14">
        <f t="shared" si="3"/>
        <v>1870</v>
      </c>
      <c r="J213" s="3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>
        <v>11</v>
      </c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10"/>
      <c r="BQ213" s="10"/>
    </row>
    <row r="214" spans="1:69" s="11" customFormat="1" ht="45" customHeight="1" x14ac:dyDescent="0.2">
      <c r="A214" s="12"/>
      <c r="B214" s="13" t="s">
        <v>476</v>
      </c>
      <c r="C214" s="28" t="s">
        <v>30</v>
      </c>
      <c r="D214" s="29" t="s">
        <v>440</v>
      </c>
      <c r="E214" s="12" t="s">
        <v>441</v>
      </c>
      <c r="F214" s="15">
        <v>60</v>
      </c>
      <c r="G214" s="14">
        <v>120</v>
      </c>
      <c r="H214" s="28">
        <v>11</v>
      </c>
      <c r="I214" s="14">
        <f t="shared" si="3"/>
        <v>1320</v>
      </c>
      <c r="J214" s="3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>
        <v>10</v>
      </c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>
        <v>1</v>
      </c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10"/>
      <c r="BQ214" s="10"/>
    </row>
    <row r="215" spans="1:69" s="11" customFormat="1" ht="45" customHeight="1" x14ac:dyDescent="0.2">
      <c r="A215" s="13"/>
      <c r="B215" s="13" t="s">
        <v>476</v>
      </c>
      <c r="C215" s="28" t="s">
        <v>30</v>
      </c>
      <c r="D215" s="29" t="s">
        <v>442</v>
      </c>
      <c r="E215" s="12" t="s">
        <v>443</v>
      </c>
      <c r="F215" s="15">
        <v>50</v>
      </c>
      <c r="G215" s="14">
        <v>100</v>
      </c>
      <c r="H215" s="28">
        <v>11</v>
      </c>
      <c r="I215" s="14">
        <f t="shared" si="3"/>
        <v>1100</v>
      </c>
      <c r="J215" s="3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>
        <v>11</v>
      </c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10"/>
      <c r="BQ215" s="10"/>
    </row>
    <row r="216" spans="1:69" s="11" customFormat="1" ht="45" customHeight="1" x14ac:dyDescent="0.2">
      <c r="A216" s="13"/>
      <c r="B216" s="13" t="s">
        <v>476</v>
      </c>
      <c r="C216" s="28" t="s">
        <v>27</v>
      </c>
      <c r="D216" s="29" t="s">
        <v>448</v>
      </c>
      <c r="E216" s="12" t="s">
        <v>449</v>
      </c>
      <c r="F216" s="15">
        <v>75</v>
      </c>
      <c r="G216" s="14">
        <v>150</v>
      </c>
      <c r="H216" s="28">
        <v>10</v>
      </c>
      <c r="I216" s="14">
        <f t="shared" si="3"/>
        <v>1500</v>
      </c>
      <c r="J216" s="3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>
        <v>2</v>
      </c>
      <c r="AA216" s="2"/>
      <c r="AB216" s="2"/>
      <c r="AC216" s="2"/>
      <c r="AD216" s="2"/>
      <c r="AE216" s="2"/>
      <c r="AF216" s="2"/>
      <c r="AG216" s="2">
        <v>1</v>
      </c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>
        <v>5</v>
      </c>
      <c r="AZ216" s="2"/>
      <c r="BA216" s="2">
        <v>2</v>
      </c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10"/>
      <c r="BQ216" s="10"/>
    </row>
    <row r="217" spans="1:69" s="11" customFormat="1" ht="45" customHeight="1" x14ac:dyDescent="0.2">
      <c r="A217" s="13"/>
      <c r="B217" s="13" t="s">
        <v>476</v>
      </c>
      <c r="C217" s="28" t="s">
        <v>27</v>
      </c>
      <c r="D217" s="29" t="s">
        <v>450</v>
      </c>
      <c r="E217" s="12" t="s">
        <v>451</v>
      </c>
      <c r="F217" s="15">
        <v>60</v>
      </c>
      <c r="G217" s="14">
        <v>120</v>
      </c>
      <c r="H217" s="28">
        <v>10</v>
      </c>
      <c r="I217" s="14">
        <f t="shared" si="3"/>
        <v>1200</v>
      </c>
      <c r="J217" s="3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>
        <v>2</v>
      </c>
      <c r="AI217" s="2"/>
      <c r="AJ217" s="2">
        <v>1</v>
      </c>
      <c r="AK217" s="2"/>
      <c r="AL217" s="2"/>
      <c r="AM217" s="2"/>
      <c r="AN217" s="2">
        <v>3</v>
      </c>
      <c r="AO217" s="2"/>
      <c r="AP217" s="2"/>
      <c r="AQ217" s="2"/>
      <c r="AR217" s="2"/>
      <c r="AS217" s="2">
        <v>3</v>
      </c>
      <c r="AT217" s="2"/>
      <c r="AU217" s="2"/>
      <c r="AV217" s="2"/>
      <c r="AW217" s="2"/>
      <c r="AX217" s="2"/>
      <c r="AY217" s="2"/>
      <c r="AZ217" s="2"/>
      <c r="BA217" s="2">
        <v>1</v>
      </c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10"/>
      <c r="BQ217" s="10"/>
    </row>
    <row r="218" spans="1:69" s="11" customFormat="1" ht="45" customHeight="1" x14ac:dyDescent="0.2">
      <c r="A218" s="13"/>
      <c r="B218" s="13" t="s">
        <v>476</v>
      </c>
      <c r="C218" s="28" t="s">
        <v>30</v>
      </c>
      <c r="D218" s="29" t="s">
        <v>452</v>
      </c>
      <c r="E218" s="12" t="s">
        <v>453</v>
      </c>
      <c r="F218" s="15">
        <v>95</v>
      </c>
      <c r="G218" s="14">
        <v>190</v>
      </c>
      <c r="H218" s="28">
        <v>10</v>
      </c>
      <c r="I218" s="14">
        <f t="shared" si="3"/>
        <v>1900</v>
      </c>
      <c r="J218" s="32"/>
      <c r="K218" s="2"/>
      <c r="L218" s="2"/>
      <c r="M218" s="2"/>
      <c r="N218" s="2"/>
      <c r="O218" s="2"/>
      <c r="P218" s="2"/>
      <c r="Q218" s="2"/>
      <c r="R218" s="2"/>
      <c r="S218" s="2"/>
      <c r="T218" s="2">
        <v>2</v>
      </c>
      <c r="U218" s="2"/>
      <c r="V218" s="2"/>
      <c r="W218" s="2"/>
      <c r="X218" s="2">
        <v>2</v>
      </c>
      <c r="Y218" s="2"/>
      <c r="Z218" s="2"/>
      <c r="AA218" s="2"/>
      <c r="AB218" s="2">
        <v>1</v>
      </c>
      <c r="AC218" s="2"/>
      <c r="AD218" s="2">
        <v>2</v>
      </c>
      <c r="AE218" s="2">
        <v>3</v>
      </c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10"/>
      <c r="BQ218" s="10"/>
    </row>
    <row r="219" spans="1:69" s="11" customFormat="1" ht="45" customHeight="1" x14ac:dyDescent="0.2">
      <c r="A219" s="13"/>
      <c r="B219" s="13" t="s">
        <v>476</v>
      </c>
      <c r="C219" s="28" t="s">
        <v>27</v>
      </c>
      <c r="D219" s="29" t="s">
        <v>454</v>
      </c>
      <c r="E219" s="12" t="s">
        <v>455</v>
      </c>
      <c r="F219" s="15">
        <v>60</v>
      </c>
      <c r="G219" s="14">
        <v>120</v>
      </c>
      <c r="H219" s="28">
        <v>10</v>
      </c>
      <c r="I219" s="14">
        <f t="shared" si="3"/>
        <v>1200</v>
      </c>
      <c r="J219" s="3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>
        <v>5</v>
      </c>
      <c r="AJ219" s="2"/>
      <c r="AK219" s="2"/>
      <c r="AL219" s="2">
        <v>5</v>
      </c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10"/>
      <c r="BQ219" s="10"/>
    </row>
    <row r="220" spans="1:69" s="11" customFormat="1" ht="45" customHeight="1" x14ac:dyDescent="0.2">
      <c r="A220" s="13"/>
      <c r="B220" s="13" t="s">
        <v>476</v>
      </c>
      <c r="C220" s="28" t="s">
        <v>27</v>
      </c>
      <c r="D220" s="29" t="s">
        <v>456</v>
      </c>
      <c r="E220" s="12" t="s">
        <v>457</v>
      </c>
      <c r="F220" s="15">
        <v>95</v>
      </c>
      <c r="G220" s="14">
        <v>190</v>
      </c>
      <c r="H220" s="28">
        <v>10</v>
      </c>
      <c r="I220" s="14">
        <f t="shared" si="3"/>
        <v>1900</v>
      </c>
      <c r="J220" s="3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>
        <v>8</v>
      </c>
      <c r="AC220" s="2"/>
      <c r="AD220" s="2"/>
      <c r="AE220" s="2"/>
      <c r="AF220" s="2"/>
      <c r="AG220" s="2"/>
      <c r="AH220" s="2"/>
      <c r="AI220" s="2"/>
      <c r="AJ220" s="2"/>
      <c r="AK220" s="2"/>
      <c r="AL220" s="2">
        <v>1</v>
      </c>
      <c r="AM220" s="2"/>
      <c r="AN220" s="2"/>
      <c r="AO220" s="2"/>
      <c r="AP220" s="2"/>
      <c r="AQ220" s="2"/>
      <c r="AR220" s="2"/>
      <c r="AS220" s="2"/>
      <c r="AT220" s="2"/>
      <c r="AU220" s="2">
        <v>1</v>
      </c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10"/>
      <c r="BQ220" s="10"/>
    </row>
    <row r="221" spans="1:69" s="11" customFormat="1" ht="45" customHeight="1" x14ac:dyDescent="0.2">
      <c r="A221" s="13"/>
      <c r="B221" s="13" t="s">
        <v>476</v>
      </c>
      <c r="C221" s="28" t="s">
        <v>30</v>
      </c>
      <c r="D221" s="29" t="s">
        <v>458</v>
      </c>
      <c r="E221" s="12" t="s">
        <v>459</v>
      </c>
      <c r="F221" s="15">
        <v>60</v>
      </c>
      <c r="G221" s="14">
        <v>120</v>
      </c>
      <c r="H221" s="28">
        <v>10</v>
      </c>
      <c r="I221" s="14">
        <f t="shared" si="3"/>
        <v>1200</v>
      </c>
      <c r="J221" s="3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>
        <v>6</v>
      </c>
      <c r="AI221" s="2">
        <v>4</v>
      </c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10"/>
      <c r="BQ221" s="10"/>
    </row>
    <row r="222" spans="1:69" s="11" customFormat="1" ht="45" customHeight="1" x14ac:dyDescent="0.2">
      <c r="A222" s="12"/>
      <c r="B222" s="13" t="s">
        <v>476</v>
      </c>
      <c r="C222" s="28" t="s">
        <v>30</v>
      </c>
      <c r="D222" s="29" t="s">
        <v>460</v>
      </c>
      <c r="E222" s="12" t="s">
        <v>461</v>
      </c>
      <c r="F222" s="15">
        <v>80</v>
      </c>
      <c r="G222" s="14">
        <v>160</v>
      </c>
      <c r="H222" s="28">
        <v>10</v>
      </c>
      <c r="I222" s="14">
        <f t="shared" si="3"/>
        <v>1600</v>
      </c>
      <c r="J222" s="32"/>
      <c r="K222" s="2"/>
      <c r="L222" s="2"/>
      <c r="M222" s="2"/>
      <c r="N222" s="2"/>
      <c r="O222" s="2"/>
      <c r="P222" s="2"/>
      <c r="Q222" s="2"/>
      <c r="R222" s="2"/>
      <c r="S222" s="2"/>
      <c r="T222" s="2">
        <v>5</v>
      </c>
      <c r="U222" s="2"/>
      <c r="V222" s="2"/>
      <c r="W222" s="2"/>
      <c r="X222" s="2">
        <v>5</v>
      </c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10"/>
      <c r="BQ222" s="10"/>
    </row>
    <row r="223" spans="1:69" s="11" customFormat="1" ht="45" customHeight="1" x14ac:dyDescent="0.2">
      <c r="A223" s="13"/>
      <c r="B223" s="13" t="s">
        <v>476</v>
      </c>
      <c r="C223" s="28" t="s">
        <v>30</v>
      </c>
      <c r="D223" s="29" t="s">
        <v>462</v>
      </c>
      <c r="E223" s="12" t="s">
        <v>463</v>
      </c>
      <c r="F223" s="15">
        <v>55</v>
      </c>
      <c r="G223" s="14">
        <v>110</v>
      </c>
      <c r="H223" s="28">
        <v>10</v>
      </c>
      <c r="I223" s="14">
        <f t="shared" si="3"/>
        <v>1100</v>
      </c>
      <c r="J223" s="3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>
        <v>10</v>
      </c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10"/>
      <c r="BQ223" s="10"/>
    </row>
    <row r="224" spans="1:69" s="11" customFormat="1" ht="45" customHeight="1" x14ac:dyDescent="0.2">
      <c r="A224" s="13"/>
      <c r="B224" s="13" t="s">
        <v>476</v>
      </c>
      <c r="C224" s="28" t="s">
        <v>27</v>
      </c>
      <c r="D224" s="29" t="s">
        <v>466</v>
      </c>
      <c r="E224" s="12" t="s">
        <v>467</v>
      </c>
      <c r="F224" s="15">
        <v>75</v>
      </c>
      <c r="G224" s="14">
        <v>150</v>
      </c>
      <c r="H224" s="28">
        <v>10</v>
      </c>
      <c r="I224" s="14">
        <f t="shared" si="3"/>
        <v>1500</v>
      </c>
      <c r="J224" s="3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>
        <v>3</v>
      </c>
      <c r="AC224" s="2"/>
      <c r="AD224" s="2">
        <v>1</v>
      </c>
      <c r="AE224" s="2"/>
      <c r="AF224" s="2"/>
      <c r="AG224" s="2">
        <v>1</v>
      </c>
      <c r="AH224" s="2">
        <v>1</v>
      </c>
      <c r="AI224" s="2">
        <v>1</v>
      </c>
      <c r="AJ224" s="2"/>
      <c r="AK224" s="2"/>
      <c r="AL224" s="2">
        <v>1</v>
      </c>
      <c r="AM224" s="2"/>
      <c r="AN224" s="2"/>
      <c r="AO224" s="2"/>
      <c r="AP224" s="2"/>
      <c r="AQ224" s="2">
        <v>2</v>
      </c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10"/>
      <c r="BQ224" s="10"/>
    </row>
    <row r="225" spans="1:69" s="11" customFormat="1" ht="45" customHeight="1" x14ac:dyDescent="0.2">
      <c r="A225" s="13"/>
      <c r="B225" s="13" t="s">
        <v>476</v>
      </c>
      <c r="C225" s="28" t="s">
        <v>27</v>
      </c>
      <c r="D225" s="29" t="s">
        <v>468</v>
      </c>
      <c r="E225" s="12" t="s">
        <v>469</v>
      </c>
      <c r="F225" s="15">
        <v>60</v>
      </c>
      <c r="G225" s="14">
        <v>120</v>
      </c>
      <c r="H225" s="28">
        <v>10</v>
      </c>
      <c r="I225" s="14">
        <f t="shared" si="3"/>
        <v>1200</v>
      </c>
      <c r="J225" s="3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>
        <v>1</v>
      </c>
      <c r="Y225" s="2"/>
      <c r="Z225" s="2">
        <v>3</v>
      </c>
      <c r="AA225" s="2"/>
      <c r="AB225" s="2"/>
      <c r="AC225" s="2"/>
      <c r="AD225" s="2">
        <v>6</v>
      </c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10"/>
      <c r="BQ225" s="10"/>
    </row>
    <row r="226" spans="1:69" s="11" customFormat="1" ht="45" customHeight="1" x14ac:dyDescent="0.2">
      <c r="A226" s="13"/>
      <c r="B226" s="13" t="s">
        <v>476</v>
      </c>
      <c r="C226" s="28" t="s">
        <v>30</v>
      </c>
      <c r="D226" s="29" t="s">
        <v>470</v>
      </c>
      <c r="E226" s="12" t="s">
        <v>471</v>
      </c>
      <c r="F226" s="15">
        <v>60</v>
      </c>
      <c r="G226" s="14">
        <v>120</v>
      </c>
      <c r="H226" s="28">
        <v>10</v>
      </c>
      <c r="I226" s="14">
        <f t="shared" si="3"/>
        <v>1200</v>
      </c>
      <c r="J226" s="3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>
        <v>1</v>
      </c>
      <c r="AA226" s="2"/>
      <c r="AB226" s="2">
        <v>2</v>
      </c>
      <c r="AC226" s="2"/>
      <c r="AD226" s="2">
        <v>2</v>
      </c>
      <c r="AE226" s="2">
        <v>2</v>
      </c>
      <c r="AF226" s="2">
        <v>1</v>
      </c>
      <c r="AG226" s="2">
        <v>1</v>
      </c>
      <c r="AH226" s="2">
        <v>1</v>
      </c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10"/>
      <c r="BQ226" s="10"/>
    </row>
    <row r="227" spans="1:69" s="11" customFormat="1" ht="45" customHeight="1" x14ac:dyDescent="0.2">
      <c r="A227" s="13"/>
      <c r="B227" s="13" t="s">
        <v>476</v>
      </c>
      <c r="C227" s="28" t="s">
        <v>235</v>
      </c>
      <c r="D227" s="29" t="s">
        <v>472</v>
      </c>
      <c r="E227" s="12" t="s">
        <v>473</v>
      </c>
      <c r="F227" s="15">
        <v>37.5</v>
      </c>
      <c r="G227" s="14">
        <v>75</v>
      </c>
      <c r="H227" s="28">
        <v>10</v>
      </c>
      <c r="I227" s="14">
        <f t="shared" si="3"/>
        <v>750</v>
      </c>
      <c r="J227" s="3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>
        <v>2</v>
      </c>
      <c r="Y227" s="2"/>
      <c r="Z227" s="2">
        <v>8</v>
      </c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10"/>
      <c r="BQ227" s="10"/>
    </row>
    <row r="228" spans="1:69" ht="45" customHeight="1" x14ac:dyDescent="0.2">
      <c r="A228" s="8"/>
      <c r="B228" s="8"/>
      <c r="C228" s="6"/>
      <c r="D228" s="6"/>
      <c r="E228" s="7"/>
      <c r="F228" s="7"/>
      <c r="G228" s="9"/>
      <c r="H228" s="6"/>
      <c r="I228" s="9"/>
      <c r="J228" s="6"/>
      <c r="K228" s="6"/>
      <c r="L228" s="6"/>
      <c r="M228" s="7"/>
      <c r="N228" s="6"/>
      <c r="O228" s="6"/>
      <c r="P228" s="6"/>
      <c r="Q228" s="7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</row>
    <row r="229" spans="1:69" ht="45" customHeight="1" x14ac:dyDescent="0.2">
      <c r="A229" s="8"/>
      <c r="B229" s="8"/>
      <c r="C229" s="6"/>
      <c r="D229" s="6"/>
      <c r="E229" s="7"/>
      <c r="F229" s="7"/>
      <c r="G229" s="9"/>
      <c r="H229" s="6"/>
      <c r="I229" s="9"/>
      <c r="J229" s="6"/>
      <c r="K229" s="6"/>
      <c r="L229" s="6"/>
      <c r="M229" s="7"/>
      <c r="N229" s="6"/>
      <c r="O229" s="6"/>
      <c r="P229" s="6"/>
      <c r="Q229" s="7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</row>
    <row r="230" spans="1:69" ht="45" customHeight="1" x14ac:dyDescent="0.2">
      <c r="A230" s="8"/>
      <c r="B230" s="8"/>
      <c r="C230" s="6"/>
      <c r="D230" s="6"/>
      <c r="E230" s="7"/>
      <c r="F230" s="7"/>
      <c r="G230" s="9"/>
      <c r="H230" s="6"/>
      <c r="I230" s="9"/>
      <c r="J230" s="6"/>
      <c r="K230" s="6"/>
      <c r="L230" s="6"/>
      <c r="M230" s="7"/>
      <c r="N230" s="6"/>
      <c r="O230" s="6"/>
      <c r="P230" s="6"/>
      <c r="Q230" s="7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</row>
    <row r="231" spans="1:69" ht="45" customHeight="1" x14ac:dyDescent="0.2">
      <c r="A231" s="8"/>
      <c r="B231" s="8"/>
      <c r="C231" s="6"/>
      <c r="D231" s="6"/>
      <c r="E231" s="7"/>
      <c r="F231" s="7"/>
      <c r="G231" s="9"/>
      <c r="H231" s="6"/>
      <c r="I231" s="9"/>
      <c r="J231" s="6"/>
      <c r="K231" s="6"/>
      <c r="L231" s="6"/>
      <c r="M231" s="7"/>
      <c r="N231" s="6"/>
      <c r="O231" s="6"/>
      <c r="P231" s="6"/>
      <c r="Q231" s="7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</row>
    <row r="232" spans="1:69" ht="45" customHeight="1" x14ac:dyDescent="0.2">
      <c r="A232" s="8"/>
      <c r="B232" s="8"/>
      <c r="C232" s="6"/>
      <c r="D232" s="6"/>
      <c r="E232" s="7"/>
      <c r="F232" s="7"/>
      <c r="G232" s="9"/>
      <c r="H232" s="6"/>
      <c r="I232" s="9"/>
      <c r="J232" s="6"/>
      <c r="K232" s="6"/>
      <c r="L232" s="6"/>
      <c r="M232" s="7"/>
      <c r="N232" s="6"/>
      <c r="O232" s="6"/>
      <c r="P232" s="6"/>
      <c r="Q232" s="7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</row>
    <row r="233" spans="1:69" ht="45" customHeight="1" x14ac:dyDescent="0.2">
      <c r="A233" s="8"/>
      <c r="B233" s="8"/>
      <c r="C233" s="6"/>
      <c r="D233" s="6"/>
      <c r="E233" s="7"/>
      <c r="F233" s="7"/>
      <c r="G233" s="9"/>
      <c r="H233" s="6"/>
      <c r="I233" s="9"/>
      <c r="J233" s="6"/>
      <c r="K233" s="6"/>
      <c r="L233" s="6"/>
      <c r="M233" s="7"/>
      <c r="N233" s="6"/>
      <c r="O233" s="6"/>
      <c r="P233" s="6"/>
      <c r="Q233" s="7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</row>
    <row r="234" spans="1:69" ht="45" customHeight="1" x14ac:dyDescent="0.2">
      <c r="A234" s="8"/>
      <c r="B234" s="8"/>
      <c r="C234" s="6"/>
      <c r="D234" s="6"/>
      <c r="E234" s="7"/>
      <c r="F234" s="7"/>
      <c r="G234" s="9"/>
      <c r="H234" s="6"/>
      <c r="I234" s="9"/>
      <c r="J234" s="6"/>
      <c r="K234" s="6"/>
      <c r="L234" s="6"/>
      <c r="M234" s="7"/>
      <c r="N234" s="6"/>
      <c r="O234" s="6"/>
      <c r="P234" s="6"/>
      <c r="Q234" s="7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</row>
    <row r="235" spans="1:69" ht="45" customHeight="1" x14ac:dyDescent="0.2">
      <c r="A235" s="8"/>
      <c r="B235" s="8"/>
      <c r="C235" s="6"/>
      <c r="D235" s="6"/>
      <c r="E235" s="7"/>
      <c r="F235" s="7"/>
      <c r="G235" s="9"/>
      <c r="H235" s="6"/>
      <c r="I235" s="9"/>
      <c r="J235" s="6"/>
      <c r="K235" s="6"/>
      <c r="L235" s="6"/>
      <c r="M235" s="7"/>
      <c r="N235" s="6"/>
      <c r="O235" s="6"/>
      <c r="P235" s="6"/>
      <c r="Q235" s="7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</row>
    <row r="236" spans="1:69" ht="45" customHeight="1" x14ac:dyDescent="0.2">
      <c r="A236" s="8"/>
      <c r="B236" s="8"/>
      <c r="C236" s="6"/>
      <c r="D236" s="6"/>
      <c r="E236" s="7"/>
      <c r="F236" s="7"/>
      <c r="G236" s="9"/>
      <c r="H236" s="6"/>
      <c r="I236" s="9"/>
      <c r="J236" s="6"/>
      <c r="K236" s="6"/>
      <c r="L236" s="6"/>
      <c r="M236" s="7"/>
      <c r="N236" s="6"/>
      <c r="O236" s="6"/>
      <c r="P236" s="6"/>
      <c r="Q236" s="7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</row>
    <row r="237" spans="1:69" ht="45" customHeight="1" x14ac:dyDescent="0.2">
      <c r="A237" s="8"/>
      <c r="B237" s="8"/>
      <c r="C237" s="6"/>
      <c r="D237" s="6"/>
      <c r="E237" s="7"/>
      <c r="F237" s="7"/>
      <c r="G237" s="9"/>
      <c r="H237" s="6"/>
      <c r="I237" s="9"/>
      <c r="J237" s="6"/>
      <c r="K237" s="6"/>
      <c r="L237" s="6"/>
      <c r="M237" s="7"/>
      <c r="N237" s="6"/>
      <c r="O237" s="6"/>
      <c r="P237" s="6"/>
      <c r="Q237" s="7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</row>
    <row r="238" spans="1:69" ht="45" customHeight="1" x14ac:dyDescent="0.2">
      <c r="A238" s="8"/>
      <c r="B238" s="8"/>
      <c r="C238" s="6"/>
      <c r="D238" s="6"/>
      <c r="E238" s="7"/>
      <c r="F238" s="7"/>
      <c r="G238" s="9"/>
      <c r="H238" s="6"/>
      <c r="I238" s="9"/>
      <c r="J238" s="6"/>
      <c r="K238" s="6"/>
      <c r="L238" s="6"/>
      <c r="M238" s="7"/>
      <c r="N238" s="6"/>
      <c r="O238" s="6"/>
      <c r="P238" s="6"/>
      <c r="Q238" s="7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</row>
    <row r="239" spans="1:69" ht="45" customHeight="1" x14ac:dyDescent="0.2">
      <c r="A239" s="8"/>
      <c r="B239" s="8"/>
      <c r="C239" s="6"/>
      <c r="D239" s="6"/>
      <c r="E239" s="7"/>
      <c r="F239" s="7"/>
      <c r="G239" s="9"/>
      <c r="H239" s="6"/>
      <c r="I239" s="9"/>
      <c r="J239" s="6"/>
      <c r="K239" s="6"/>
      <c r="L239" s="6"/>
      <c r="M239" s="7"/>
      <c r="N239" s="6"/>
      <c r="O239" s="6"/>
      <c r="P239" s="6"/>
      <c r="Q239" s="7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</row>
    <row r="240" spans="1:69" ht="45" customHeight="1" x14ac:dyDescent="0.2">
      <c r="A240" s="8"/>
      <c r="B240" s="8"/>
      <c r="C240" s="6"/>
      <c r="D240" s="6"/>
      <c r="E240" s="7"/>
      <c r="F240" s="7"/>
      <c r="G240" s="9"/>
      <c r="H240" s="6"/>
      <c r="I240" s="9"/>
      <c r="J240" s="6"/>
      <c r="K240" s="6"/>
      <c r="L240" s="6"/>
      <c r="M240" s="7"/>
      <c r="N240" s="6"/>
      <c r="O240" s="6"/>
      <c r="P240" s="6"/>
      <c r="Q240" s="7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</row>
    <row r="241" spans="1:69" ht="45" customHeight="1" x14ac:dyDescent="0.2">
      <c r="A241" s="8"/>
      <c r="B241" s="8"/>
      <c r="C241" s="6"/>
      <c r="D241" s="6"/>
      <c r="E241" s="7"/>
      <c r="F241" s="7"/>
      <c r="G241" s="9"/>
      <c r="H241" s="6"/>
      <c r="I241" s="9"/>
      <c r="J241" s="6"/>
      <c r="K241" s="6"/>
      <c r="L241" s="6"/>
      <c r="M241" s="7"/>
      <c r="N241" s="6"/>
      <c r="O241" s="6"/>
      <c r="P241" s="6"/>
      <c r="Q241" s="7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</row>
    <row r="242" spans="1:69" ht="45" customHeight="1" x14ac:dyDescent="0.2">
      <c r="A242" s="8"/>
      <c r="B242" s="8"/>
      <c r="C242" s="6"/>
      <c r="D242" s="6"/>
      <c r="E242" s="7"/>
      <c r="F242" s="7"/>
      <c r="G242" s="9"/>
      <c r="H242" s="6"/>
      <c r="I242" s="9"/>
      <c r="J242" s="6"/>
      <c r="K242" s="6"/>
      <c r="L242" s="6"/>
      <c r="M242" s="7"/>
      <c r="N242" s="6"/>
      <c r="O242" s="6"/>
      <c r="P242" s="6"/>
      <c r="Q242" s="7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</row>
    <row r="243" spans="1:69" ht="45" customHeight="1" x14ac:dyDescent="0.2">
      <c r="A243" s="8"/>
      <c r="B243" s="8"/>
      <c r="C243" s="6"/>
      <c r="D243" s="6"/>
      <c r="E243" s="7"/>
      <c r="F243" s="7"/>
      <c r="G243" s="9"/>
      <c r="H243" s="6"/>
      <c r="I243" s="9"/>
      <c r="J243" s="6"/>
      <c r="K243" s="6"/>
      <c r="L243" s="6"/>
      <c r="M243" s="7"/>
      <c r="N243" s="6"/>
      <c r="O243" s="6"/>
      <c r="P243" s="6"/>
      <c r="Q243" s="7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</row>
    <row r="244" spans="1:69" ht="45" customHeight="1" x14ac:dyDescent="0.2">
      <c r="A244" s="8"/>
      <c r="B244" s="8"/>
      <c r="C244" s="6"/>
      <c r="D244" s="6"/>
      <c r="E244" s="7"/>
      <c r="F244" s="7"/>
      <c r="G244" s="9"/>
      <c r="H244" s="6"/>
      <c r="I244" s="9"/>
      <c r="J244" s="6"/>
      <c r="K244" s="6"/>
      <c r="L244" s="6"/>
      <c r="M244" s="7"/>
      <c r="N244" s="6"/>
      <c r="O244" s="6"/>
      <c r="P244" s="6"/>
      <c r="Q244" s="7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</row>
    <row r="245" spans="1:69" ht="45" customHeight="1" x14ac:dyDescent="0.2">
      <c r="A245" s="8"/>
      <c r="B245" s="8"/>
      <c r="C245" s="6"/>
      <c r="D245" s="6"/>
      <c r="E245" s="7"/>
      <c r="F245" s="7"/>
      <c r="G245" s="9"/>
      <c r="H245" s="6"/>
      <c r="I245" s="9"/>
      <c r="J245" s="6"/>
      <c r="K245" s="6"/>
      <c r="L245" s="6"/>
      <c r="M245" s="7"/>
      <c r="N245" s="6"/>
      <c r="O245" s="6"/>
      <c r="P245" s="6"/>
      <c r="Q245" s="7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</row>
    <row r="246" spans="1:69" ht="45" customHeight="1" x14ac:dyDescent="0.2">
      <c r="A246" s="8"/>
      <c r="B246" s="8"/>
      <c r="C246" s="6"/>
      <c r="D246" s="6"/>
      <c r="E246" s="7"/>
      <c r="F246" s="7"/>
      <c r="G246" s="9"/>
      <c r="H246" s="6"/>
      <c r="I246" s="9"/>
      <c r="J246" s="6"/>
      <c r="K246" s="6"/>
      <c r="L246" s="6"/>
      <c r="M246" s="7"/>
      <c r="N246" s="6"/>
      <c r="O246" s="6"/>
      <c r="P246" s="6"/>
      <c r="Q246" s="7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</row>
    <row r="247" spans="1:69" ht="45" customHeight="1" x14ac:dyDescent="0.2">
      <c r="A247" s="8"/>
      <c r="B247" s="8"/>
      <c r="C247" s="6"/>
      <c r="D247" s="6"/>
      <c r="E247" s="7"/>
      <c r="F247" s="7"/>
      <c r="G247" s="9"/>
      <c r="H247" s="6"/>
      <c r="I247" s="9"/>
      <c r="J247" s="6"/>
      <c r="K247" s="6"/>
      <c r="L247" s="6"/>
      <c r="M247" s="7"/>
      <c r="N247" s="6"/>
      <c r="O247" s="6"/>
      <c r="P247" s="6"/>
      <c r="Q247" s="7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</row>
    <row r="248" spans="1:69" ht="45" customHeight="1" x14ac:dyDescent="0.2">
      <c r="A248" s="8"/>
      <c r="B248" s="8"/>
      <c r="C248" s="6"/>
      <c r="D248" s="6"/>
      <c r="E248" s="7"/>
      <c r="F248" s="7"/>
      <c r="G248" s="9"/>
      <c r="H248" s="6"/>
      <c r="I248" s="9"/>
      <c r="J248" s="6"/>
      <c r="K248" s="6"/>
      <c r="L248" s="6"/>
      <c r="M248" s="7"/>
      <c r="N248" s="6"/>
      <c r="O248" s="6"/>
      <c r="P248" s="6"/>
      <c r="Q248" s="7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</row>
    <row r="249" spans="1:69" ht="45" customHeight="1" x14ac:dyDescent="0.2">
      <c r="A249" s="8"/>
      <c r="B249" s="8"/>
      <c r="C249" s="6"/>
      <c r="D249" s="6"/>
      <c r="E249" s="7"/>
      <c r="F249" s="7"/>
      <c r="G249" s="9"/>
      <c r="H249" s="6"/>
      <c r="I249" s="9"/>
      <c r="J249" s="6"/>
      <c r="K249" s="6"/>
      <c r="L249" s="6"/>
      <c r="M249" s="7"/>
      <c r="N249" s="6"/>
      <c r="O249" s="6"/>
      <c r="P249" s="6"/>
      <c r="Q249" s="7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</row>
    <row r="250" spans="1:69" ht="45" customHeight="1" x14ac:dyDescent="0.2">
      <c r="A250" s="8"/>
      <c r="B250" s="8"/>
      <c r="C250" s="6"/>
      <c r="D250" s="6"/>
      <c r="E250" s="7"/>
      <c r="F250" s="7"/>
      <c r="G250" s="9"/>
      <c r="H250" s="6"/>
      <c r="I250" s="9"/>
      <c r="J250" s="6"/>
      <c r="K250" s="6"/>
      <c r="L250" s="6"/>
      <c r="M250" s="7"/>
      <c r="N250" s="6"/>
      <c r="O250" s="6"/>
      <c r="P250" s="6"/>
      <c r="Q250" s="7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</row>
    <row r="251" spans="1:69" ht="45" customHeight="1" x14ac:dyDescent="0.2">
      <c r="A251" s="8"/>
      <c r="B251" s="8"/>
      <c r="C251" s="6"/>
      <c r="D251" s="6"/>
      <c r="E251" s="7"/>
      <c r="F251" s="7"/>
      <c r="G251" s="9"/>
      <c r="H251" s="6"/>
      <c r="I251" s="9"/>
      <c r="J251" s="6"/>
      <c r="K251" s="6"/>
      <c r="L251" s="6"/>
      <c r="M251" s="7"/>
      <c r="N251" s="6"/>
      <c r="O251" s="6"/>
      <c r="P251" s="6"/>
      <c r="Q251" s="7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</row>
    <row r="252" spans="1:69" ht="45" customHeight="1" x14ac:dyDescent="0.2">
      <c r="A252" s="8"/>
      <c r="B252" s="8"/>
      <c r="C252" s="6"/>
      <c r="D252" s="6"/>
      <c r="E252" s="7"/>
      <c r="F252" s="7"/>
      <c r="G252" s="9"/>
      <c r="H252" s="6"/>
      <c r="I252" s="9"/>
      <c r="J252" s="6"/>
      <c r="K252" s="6"/>
      <c r="L252" s="6"/>
      <c r="M252" s="7"/>
      <c r="N252" s="6"/>
      <c r="O252" s="6"/>
      <c r="P252" s="6"/>
      <c r="Q252" s="7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</row>
    <row r="253" spans="1:69" ht="45" customHeight="1" x14ac:dyDescent="0.2">
      <c r="A253" s="8"/>
      <c r="B253" s="8"/>
      <c r="C253" s="6"/>
      <c r="D253" s="6"/>
      <c r="E253" s="7"/>
      <c r="F253" s="7"/>
      <c r="G253" s="9"/>
      <c r="H253" s="6"/>
      <c r="I253" s="9"/>
      <c r="J253" s="6"/>
      <c r="K253" s="6"/>
      <c r="L253" s="6"/>
      <c r="M253" s="7"/>
      <c r="N253" s="6"/>
      <c r="O253" s="6"/>
      <c r="P253" s="6"/>
      <c r="Q253" s="7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</row>
    <row r="254" spans="1:69" ht="45" customHeight="1" x14ac:dyDescent="0.2">
      <c r="A254" s="8"/>
      <c r="B254" s="8"/>
      <c r="C254" s="6"/>
      <c r="D254" s="6"/>
      <c r="E254" s="7"/>
      <c r="F254" s="7"/>
      <c r="G254" s="9"/>
      <c r="H254" s="6"/>
      <c r="I254" s="9"/>
      <c r="J254" s="6"/>
      <c r="K254" s="6"/>
      <c r="L254" s="6"/>
      <c r="M254" s="7"/>
      <c r="N254" s="6"/>
      <c r="O254" s="6"/>
      <c r="P254" s="6"/>
      <c r="Q254" s="7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</row>
    <row r="255" spans="1:69" ht="45" customHeight="1" x14ac:dyDescent="0.2">
      <c r="A255" s="8"/>
      <c r="B255" s="8"/>
      <c r="C255" s="6"/>
      <c r="D255" s="6"/>
      <c r="E255" s="7"/>
      <c r="F255" s="7"/>
      <c r="G255" s="9"/>
      <c r="H255" s="6"/>
      <c r="I255" s="9"/>
      <c r="J255" s="6"/>
      <c r="K255" s="6"/>
      <c r="L255" s="6"/>
      <c r="M255" s="7"/>
      <c r="N255" s="6"/>
      <c r="O255" s="6"/>
      <c r="P255" s="6"/>
      <c r="Q255" s="7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</row>
    <row r="256" spans="1:69" ht="45" customHeight="1" x14ac:dyDescent="0.2">
      <c r="A256" s="8"/>
      <c r="B256" s="8"/>
      <c r="C256" s="6"/>
      <c r="D256" s="6"/>
      <c r="E256" s="7"/>
      <c r="F256" s="7"/>
      <c r="G256" s="9"/>
      <c r="H256" s="6"/>
      <c r="I256" s="9"/>
      <c r="J256" s="6"/>
      <c r="K256" s="6"/>
      <c r="L256" s="6"/>
      <c r="M256" s="7"/>
      <c r="N256" s="6"/>
      <c r="O256" s="6"/>
      <c r="P256" s="6"/>
      <c r="Q256" s="7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</row>
    <row r="257" spans="1:69" ht="45" customHeight="1" x14ac:dyDescent="0.2">
      <c r="A257" s="8"/>
      <c r="B257" s="8"/>
      <c r="C257" s="6"/>
      <c r="D257" s="6"/>
      <c r="E257" s="7"/>
      <c r="F257" s="7"/>
      <c r="G257" s="9"/>
      <c r="H257" s="6"/>
      <c r="I257" s="9"/>
      <c r="J257" s="6"/>
      <c r="K257" s="6"/>
      <c r="L257" s="6"/>
      <c r="M257" s="7"/>
      <c r="N257" s="6"/>
      <c r="O257" s="6"/>
      <c r="P257" s="6"/>
      <c r="Q257" s="7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</row>
    <row r="258" spans="1:69" ht="45" customHeight="1" x14ac:dyDescent="0.2">
      <c r="A258" s="8"/>
      <c r="B258" s="8"/>
      <c r="C258" s="6"/>
      <c r="D258" s="6"/>
      <c r="E258" s="7"/>
      <c r="F258" s="7"/>
      <c r="G258" s="9"/>
      <c r="H258" s="6"/>
      <c r="I258" s="9"/>
      <c r="J258" s="6"/>
      <c r="K258" s="6"/>
      <c r="L258" s="6"/>
      <c r="M258" s="7"/>
      <c r="N258" s="6"/>
      <c r="O258" s="6"/>
      <c r="P258" s="6"/>
      <c r="Q258" s="7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</row>
    <row r="259" spans="1:69" ht="45" customHeight="1" x14ac:dyDescent="0.2">
      <c r="A259" s="8"/>
      <c r="B259" s="8"/>
      <c r="C259" s="6"/>
      <c r="D259" s="6"/>
      <c r="E259" s="7"/>
      <c r="F259" s="7"/>
      <c r="G259" s="9"/>
      <c r="H259" s="6"/>
      <c r="I259" s="9"/>
      <c r="J259" s="6"/>
      <c r="K259" s="6"/>
      <c r="L259" s="6"/>
      <c r="M259" s="7"/>
      <c r="N259" s="6"/>
      <c r="O259" s="6"/>
      <c r="P259" s="6"/>
      <c r="Q259" s="7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</row>
    <row r="260" spans="1:69" ht="45" customHeight="1" x14ac:dyDescent="0.2">
      <c r="A260" s="8"/>
      <c r="B260" s="8"/>
      <c r="C260" s="6"/>
      <c r="D260" s="6"/>
      <c r="E260" s="7"/>
      <c r="F260" s="7"/>
      <c r="G260" s="9"/>
      <c r="H260" s="6"/>
      <c r="I260" s="9"/>
      <c r="J260" s="6"/>
      <c r="K260" s="6"/>
      <c r="L260" s="6"/>
      <c r="M260" s="7"/>
      <c r="N260" s="6"/>
      <c r="O260" s="6"/>
      <c r="P260" s="6"/>
      <c r="Q260" s="7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</row>
    <row r="261" spans="1:69" ht="45" customHeight="1" x14ac:dyDescent="0.2">
      <c r="A261" s="8"/>
      <c r="B261" s="8"/>
      <c r="C261" s="6"/>
      <c r="D261" s="6"/>
      <c r="E261" s="7"/>
      <c r="F261" s="7"/>
      <c r="G261" s="9"/>
      <c r="H261" s="6"/>
      <c r="I261" s="9"/>
      <c r="J261" s="6"/>
      <c r="K261" s="6"/>
      <c r="L261" s="6"/>
      <c r="M261" s="7"/>
      <c r="N261" s="6"/>
      <c r="O261" s="6"/>
      <c r="P261" s="6"/>
      <c r="Q261" s="7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</row>
    <row r="262" spans="1:69" ht="45" customHeight="1" x14ac:dyDescent="0.2">
      <c r="A262" s="8"/>
      <c r="B262" s="8"/>
      <c r="C262" s="6"/>
      <c r="D262" s="6"/>
      <c r="E262" s="7"/>
      <c r="F262" s="7"/>
      <c r="G262" s="9"/>
      <c r="H262" s="6"/>
      <c r="I262" s="9"/>
      <c r="J262" s="6"/>
      <c r="K262" s="6"/>
      <c r="L262" s="6"/>
      <c r="M262" s="7"/>
      <c r="N262" s="6"/>
      <c r="O262" s="6"/>
      <c r="P262" s="6"/>
      <c r="Q262" s="7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</row>
    <row r="263" spans="1:69" ht="45" customHeight="1" x14ac:dyDescent="0.2">
      <c r="A263" s="8"/>
      <c r="B263" s="8"/>
      <c r="C263" s="6"/>
      <c r="D263" s="6"/>
      <c r="E263" s="7"/>
      <c r="F263" s="7"/>
      <c r="G263" s="9"/>
      <c r="H263" s="6"/>
      <c r="I263" s="9"/>
      <c r="J263" s="6"/>
      <c r="K263" s="6"/>
      <c r="L263" s="6"/>
      <c r="M263" s="7"/>
      <c r="N263" s="6"/>
      <c r="O263" s="6"/>
      <c r="P263" s="6"/>
      <c r="Q263" s="7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</row>
    <row r="264" spans="1:69" ht="45" customHeight="1" x14ac:dyDescent="0.2">
      <c r="A264" s="8"/>
      <c r="B264" s="8"/>
      <c r="C264" s="6"/>
      <c r="D264" s="6"/>
      <c r="E264" s="7"/>
      <c r="F264" s="7"/>
      <c r="G264" s="9"/>
      <c r="H264" s="6"/>
      <c r="I264" s="9"/>
      <c r="J264" s="6"/>
      <c r="K264" s="6"/>
      <c r="L264" s="6"/>
      <c r="M264" s="7"/>
      <c r="N264" s="6"/>
      <c r="O264" s="6"/>
      <c r="P264" s="6"/>
      <c r="Q264" s="7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</row>
    <row r="265" spans="1:69" ht="45" customHeight="1" x14ac:dyDescent="0.2">
      <c r="A265" s="8"/>
      <c r="B265" s="8"/>
      <c r="C265" s="6"/>
      <c r="D265" s="6"/>
      <c r="E265" s="7"/>
      <c r="F265" s="7"/>
      <c r="G265" s="9"/>
      <c r="H265" s="6"/>
      <c r="I265" s="9"/>
      <c r="J265" s="6"/>
      <c r="K265" s="6"/>
      <c r="L265" s="6"/>
      <c r="M265" s="7"/>
      <c r="N265" s="6"/>
      <c r="O265" s="6"/>
      <c r="P265" s="6"/>
      <c r="Q265" s="7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</row>
    <row r="266" spans="1:69" ht="45" customHeight="1" x14ac:dyDescent="0.2">
      <c r="A266" s="8"/>
      <c r="B266" s="8"/>
      <c r="C266" s="6"/>
      <c r="D266" s="6"/>
      <c r="E266" s="7"/>
      <c r="F266" s="7"/>
      <c r="G266" s="9"/>
      <c r="H266" s="6"/>
      <c r="I266" s="9"/>
      <c r="J266" s="6"/>
      <c r="K266" s="6"/>
      <c r="L266" s="6"/>
      <c r="M266" s="7"/>
      <c r="N266" s="6"/>
      <c r="O266" s="6"/>
      <c r="P266" s="6"/>
      <c r="Q266" s="7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</row>
    <row r="267" spans="1:69" ht="45" customHeight="1" x14ac:dyDescent="0.2">
      <c r="A267" s="8"/>
      <c r="B267" s="8"/>
      <c r="C267" s="6"/>
      <c r="D267" s="6"/>
      <c r="E267" s="7"/>
      <c r="F267" s="7"/>
      <c r="G267" s="9"/>
      <c r="H267" s="6"/>
      <c r="I267" s="9"/>
      <c r="J267" s="6"/>
      <c r="K267" s="6"/>
      <c r="L267" s="6"/>
      <c r="M267" s="7"/>
      <c r="N267" s="6"/>
      <c r="O267" s="6"/>
      <c r="P267" s="6"/>
      <c r="Q267" s="7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</row>
    <row r="268" spans="1:69" ht="45" customHeight="1" x14ac:dyDescent="0.2">
      <c r="A268" s="8"/>
      <c r="B268" s="8"/>
      <c r="C268" s="6"/>
      <c r="D268" s="6"/>
      <c r="E268" s="7"/>
      <c r="F268" s="7"/>
      <c r="G268" s="9"/>
      <c r="H268" s="6"/>
      <c r="I268" s="9"/>
      <c r="J268" s="6"/>
      <c r="K268" s="6"/>
      <c r="L268" s="6"/>
      <c r="M268" s="7"/>
      <c r="N268" s="6"/>
      <c r="O268" s="6"/>
      <c r="P268" s="6"/>
      <c r="Q268" s="7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</row>
    <row r="269" spans="1:69" ht="45" customHeight="1" x14ac:dyDescent="0.2">
      <c r="A269" s="8"/>
      <c r="B269" s="8"/>
      <c r="C269" s="6"/>
      <c r="D269" s="6"/>
      <c r="E269" s="7"/>
      <c r="F269" s="7"/>
      <c r="G269" s="9"/>
      <c r="H269" s="6"/>
      <c r="I269" s="9"/>
      <c r="J269" s="6"/>
      <c r="K269" s="6"/>
      <c r="L269" s="6"/>
      <c r="M269" s="7"/>
      <c r="N269" s="6"/>
      <c r="O269" s="6"/>
      <c r="P269" s="6"/>
      <c r="Q269" s="7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</row>
    <row r="270" spans="1:69" ht="45" customHeight="1" x14ac:dyDescent="0.2">
      <c r="A270" s="8"/>
      <c r="B270" s="8"/>
      <c r="C270" s="6"/>
      <c r="D270" s="6"/>
      <c r="E270" s="7"/>
      <c r="F270" s="7"/>
      <c r="G270" s="9"/>
      <c r="H270" s="6"/>
      <c r="I270" s="9"/>
      <c r="J270" s="6"/>
      <c r="K270" s="6"/>
      <c r="L270" s="6"/>
      <c r="M270" s="7"/>
      <c r="N270" s="6"/>
      <c r="O270" s="6"/>
      <c r="P270" s="6"/>
      <c r="Q270" s="7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</row>
    <row r="271" spans="1:69" ht="45" customHeight="1" x14ac:dyDescent="0.2">
      <c r="A271" s="8"/>
      <c r="B271" s="8"/>
      <c r="C271" s="6"/>
      <c r="D271" s="6"/>
      <c r="E271" s="7"/>
      <c r="F271" s="7"/>
      <c r="G271" s="9"/>
      <c r="H271" s="6"/>
      <c r="I271" s="9"/>
      <c r="J271" s="6"/>
      <c r="K271" s="6"/>
      <c r="L271" s="6"/>
      <c r="M271" s="7"/>
      <c r="N271" s="6"/>
      <c r="O271" s="6"/>
      <c r="P271" s="6"/>
      <c r="Q271" s="7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</row>
    <row r="272" spans="1:69" ht="45" customHeight="1" x14ac:dyDescent="0.2">
      <c r="A272" s="8"/>
      <c r="B272" s="8"/>
      <c r="C272" s="6"/>
      <c r="D272" s="6"/>
      <c r="E272" s="7"/>
      <c r="F272" s="7"/>
      <c r="G272" s="9"/>
      <c r="H272" s="6"/>
      <c r="I272" s="9"/>
      <c r="J272" s="6"/>
      <c r="K272" s="6"/>
      <c r="L272" s="6"/>
      <c r="M272" s="7"/>
      <c r="N272" s="6"/>
      <c r="O272" s="6"/>
      <c r="P272" s="6"/>
      <c r="Q272" s="7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</row>
    <row r="273" spans="1:69" ht="45" customHeight="1" x14ac:dyDescent="0.2">
      <c r="A273" s="8"/>
      <c r="B273" s="8"/>
      <c r="C273" s="6"/>
      <c r="D273" s="6"/>
      <c r="E273" s="7"/>
      <c r="F273" s="7"/>
      <c r="G273" s="9"/>
      <c r="H273" s="6"/>
      <c r="I273" s="9"/>
      <c r="J273" s="6"/>
      <c r="K273" s="6"/>
      <c r="L273" s="6"/>
      <c r="M273" s="7"/>
      <c r="N273" s="6"/>
      <c r="O273" s="6"/>
      <c r="P273" s="6"/>
      <c r="Q273" s="7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</row>
    <row r="274" spans="1:69" ht="45" customHeight="1" x14ac:dyDescent="0.2">
      <c r="A274" s="8"/>
      <c r="B274" s="8"/>
      <c r="C274" s="6"/>
      <c r="D274" s="6"/>
      <c r="E274" s="7"/>
      <c r="F274" s="7"/>
      <c r="G274" s="9"/>
      <c r="H274" s="6"/>
      <c r="I274" s="9"/>
      <c r="J274" s="6"/>
      <c r="K274" s="6"/>
      <c r="L274" s="6"/>
      <c r="M274" s="7"/>
      <c r="N274" s="6"/>
      <c r="O274" s="6"/>
      <c r="P274" s="6"/>
      <c r="Q274" s="7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</row>
    <row r="275" spans="1:69" ht="45" customHeight="1" x14ac:dyDescent="0.2">
      <c r="A275" s="8"/>
      <c r="B275" s="8"/>
      <c r="C275" s="6"/>
      <c r="D275" s="6"/>
      <c r="E275" s="7"/>
      <c r="F275" s="7"/>
      <c r="G275" s="9"/>
      <c r="H275" s="6"/>
      <c r="I275" s="9"/>
      <c r="J275" s="6"/>
      <c r="K275" s="6"/>
      <c r="L275" s="6"/>
      <c r="M275" s="7"/>
      <c r="N275" s="6"/>
      <c r="O275" s="6"/>
      <c r="P275" s="6"/>
      <c r="Q275" s="7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</row>
    <row r="276" spans="1:69" ht="45" customHeight="1" x14ac:dyDescent="0.2">
      <c r="A276" s="8"/>
      <c r="B276" s="8"/>
      <c r="C276" s="6"/>
      <c r="D276" s="6"/>
      <c r="E276" s="7"/>
      <c r="F276" s="7"/>
      <c r="G276" s="9"/>
      <c r="H276" s="6"/>
      <c r="I276" s="9"/>
      <c r="J276" s="6"/>
      <c r="K276" s="6"/>
      <c r="L276" s="6"/>
      <c r="M276" s="7"/>
      <c r="N276" s="6"/>
      <c r="O276" s="6"/>
      <c r="P276" s="6"/>
      <c r="Q276" s="7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</row>
    <row r="277" spans="1:69" ht="45" customHeight="1" x14ac:dyDescent="0.2">
      <c r="A277" s="8"/>
      <c r="B277" s="8"/>
      <c r="C277" s="6"/>
      <c r="D277" s="6"/>
      <c r="E277" s="7"/>
      <c r="F277" s="7"/>
      <c r="G277" s="9"/>
      <c r="H277" s="6"/>
      <c r="I277" s="9"/>
      <c r="J277" s="6"/>
      <c r="K277" s="6"/>
      <c r="L277" s="6"/>
      <c r="M277" s="7"/>
      <c r="N277" s="6"/>
      <c r="O277" s="6"/>
      <c r="P277" s="6"/>
      <c r="Q277" s="7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</row>
    <row r="278" spans="1:69" ht="45" customHeight="1" x14ac:dyDescent="0.2">
      <c r="A278" s="8"/>
      <c r="B278" s="8"/>
      <c r="C278" s="6"/>
      <c r="D278" s="6"/>
      <c r="E278" s="7"/>
      <c r="F278" s="7"/>
      <c r="G278" s="9"/>
      <c r="H278" s="6"/>
      <c r="I278" s="9"/>
      <c r="J278" s="6"/>
      <c r="K278" s="6"/>
      <c r="L278" s="6"/>
      <c r="M278" s="7"/>
      <c r="N278" s="6"/>
      <c r="O278" s="6"/>
      <c r="P278" s="6"/>
      <c r="Q278" s="7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</row>
    <row r="279" spans="1:69" ht="45" customHeight="1" x14ac:dyDescent="0.2">
      <c r="A279" s="8"/>
      <c r="B279" s="8"/>
      <c r="C279" s="6"/>
      <c r="D279" s="6"/>
      <c r="E279" s="7"/>
      <c r="F279" s="7"/>
      <c r="G279" s="9"/>
      <c r="H279" s="6"/>
      <c r="I279" s="9"/>
      <c r="J279" s="6"/>
      <c r="K279" s="6"/>
      <c r="L279" s="6"/>
      <c r="M279" s="7"/>
      <c r="N279" s="6"/>
      <c r="O279" s="6"/>
      <c r="P279" s="6"/>
      <c r="Q279" s="7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</row>
    <row r="280" spans="1:69" ht="45" customHeight="1" x14ac:dyDescent="0.2">
      <c r="A280" s="8"/>
      <c r="B280" s="8"/>
      <c r="C280" s="6"/>
      <c r="D280" s="6"/>
      <c r="E280" s="7"/>
      <c r="F280" s="7"/>
      <c r="G280" s="9"/>
      <c r="H280" s="6"/>
      <c r="I280" s="9"/>
      <c r="J280" s="6"/>
      <c r="K280" s="6"/>
      <c r="L280" s="6"/>
      <c r="M280" s="7"/>
      <c r="N280" s="6"/>
      <c r="O280" s="6"/>
      <c r="P280" s="6"/>
      <c r="Q280" s="7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</row>
    <row r="281" spans="1:69" ht="45" customHeight="1" x14ac:dyDescent="0.2">
      <c r="A281" s="8"/>
      <c r="B281" s="8"/>
      <c r="C281" s="6"/>
      <c r="D281" s="6"/>
      <c r="E281" s="7"/>
      <c r="F281" s="7"/>
      <c r="G281" s="9"/>
      <c r="H281" s="6"/>
      <c r="I281" s="9"/>
      <c r="J281" s="6"/>
      <c r="K281" s="6"/>
      <c r="L281" s="6"/>
      <c r="M281" s="7"/>
      <c r="N281" s="6"/>
      <c r="O281" s="6"/>
      <c r="P281" s="6"/>
      <c r="Q281" s="7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</row>
    <row r="282" spans="1:69" ht="45" customHeight="1" x14ac:dyDescent="0.2">
      <c r="A282" s="8"/>
      <c r="B282" s="8"/>
      <c r="C282" s="6"/>
      <c r="D282" s="6"/>
      <c r="E282" s="7"/>
      <c r="F282" s="7"/>
      <c r="G282" s="9"/>
      <c r="H282" s="6"/>
      <c r="I282" s="9"/>
      <c r="J282" s="6"/>
      <c r="K282" s="6"/>
      <c r="L282" s="6"/>
      <c r="M282" s="7"/>
      <c r="N282" s="6"/>
      <c r="O282" s="6"/>
      <c r="P282" s="6"/>
      <c r="Q282" s="7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</row>
    <row r="283" spans="1:69" ht="45" customHeight="1" x14ac:dyDescent="0.2">
      <c r="A283" s="8"/>
      <c r="B283" s="8"/>
      <c r="C283" s="6"/>
      <c r="D283" s="6"/>
      <c r="E283" s="7"/>
      <c r="F283" s="7"/>
      <c r="G283" s="9"/>
      <c r="H283" s="6"/>
      <c r="I283" s="9"/>
      <c r="J283" s="6"/>
      <c r="K283" s="6"/>
      <c r="L283" s="6"/>
      <c r="M283" s="7"/>
      <c r="N283" s="6"/>
      <c r="O283" s="6"/>
      <c r="P283" s="6"/>
      <c r="Q283" s="7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</row>
    <row r="284" spans="1:69" ht="45" customHeight="1" x14ac:dyDescent="0.2">
      <c r="A284" s="8"/>
      <c r="B284" s="8"/>
      <c r="C284" s="6"/>
      <c r="D284" s="6"/>
      <c r="E284" s="7"/>
      <c r="F284" s="7"/>
      <c r="G284" s="9"/>
      <c r="H284" s="6"/>
      <c r="I284" s="9"/>
      <c r="J284" s="6"/>
      <c r="K284" s="6"/>
      <c r="L284" s="6"/>
      <c r="M284" s="7"/>
      <c r="N284" s="6"/>
      <c r="O284" s="6"/>
      <c r="P284" s="6"/>
      <c r="Q284" s="7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</row>
    <row r="285" spans="1:69" ht="45" customHeight="1" x14ac:dyDescent="0.2">
      <c r="A285" s="8"/>
      <c r="B285" s="8"/>
      <c r="C285" s="6"/>
      <c r="D285" s="6"/>
      <c r="E285" s="7"/>
      <c r="F285" s="7"/>
      <c r="G285" s="9"/>
      <c r="H285" s="6"/>
      <c r="I285" s="9"/>
      <c r="J285" s="6"/>
      <c r="K285" s="6"/>
      <c r="L285" s="6"/>
      <c r="M285" s="7"/>
      <c r="N285" s="6"/>
      <c r="O285" s="6"/>
      <c r="P285" s="6"/>
      <c r="Q285" s="7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</row>
    <row r="286" spans="1:69" ht="45" customHeight="1" x14ac:dyDescent="0.2">
      <c r="A286" s="8"/>
      <c r="B286" s="8"/>
      <c r="C286" s="6"/>
      <c r="D286" s="6"/>
      <c r="E286" s="7"/>
      <c r="F286" s="7"/>
      <c r="G286" s="9"/>
      <c r="H286" s="6"/>
      <c r="I286" s="9"/>
      <c r="J286" s="6"/>
      <c r="K286" s="6"/>
      <c r="L286" s="6"/>
      <c r="M286" s="7"/>
      <c r="N286" s="6"/>
      <c r="O286" s="6"/>
      <c r="P286" s="6"/>
      <c r="Q286" s="7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</row>
    <row r="287" spans="1:69" ht="45" customHeight="1" x14ac:dyDescent="0.2">
      <c r="A287" s="8"/>
      <c r="B287" s="8"/>
      <c r="C287" s="6"/>
      <c r="D287" s="6"/>
      <c r="E287" s="7"/>
      <c r="F287" s="7"/>
      <c r="G287" s="9"/>
      <c r="H287" s="6"/>
      <c r="I287" s="9"/>
      <c r="J287" s="6"/>
      <c r="K287" s="6"/>
      <c r="L287" s="6"/>
      <c r="M287" s="7"/>
      <c r="N287" s="6"/>
      <c r="O287" s="6"/>
      <c r="P287" s="6"/>
      <c r="Q287" s="7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</row>
    <row r="288" spans="1:69" ht="45" customHeight="1" x14ac:dyDescent="0.2">
      <c r="A288" s="8"/>
      <c r="B288" s="8"/>
      <c r="C288" s="6"/>
      <c r="D288" s="6"/>
      <c r="E288" s="7"/>
      <c r="F288" s="7"/>
      <c r="G288" s="9"/>
      <c r="H288" s="6"/>
      <c r="I288" s="9"/>
      <c r="J288" s="6"/>
      <c r="K288" s="6"/>
      <c r="L288" s="6"/>
      <c r="M288" s="7"/>
      <c r="N288" s="6"/>
      <c r="O288" s="6"/>
      <c r="P288" s="6"/>
      <c r="Q288" s="7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</row>
    <row r="289" spans="1:69" ht="45" customHeight="1" x14ac:dyDescent="0.2">
      <c r="A289" s="8"/>
      <c r="B289" s="8"/>
      <c r="C289" s="6"/>
      <c r="D289" s="6"/>
      <c r="E289" s="7"/>
      <c r="F289" s="7"/>
      <c r="G289" s="9"/>
      <c r="H289" s="6"/>
      <c r="I289" s="9"/>
      <c r="J289" s="6"/>
      <c r="K289" s="6"/>
      <c r="L289" s="6"/>
      <c r="M289" s="7"/>
      <c r="N289" s="6"/>
      <c r="O289" s="6"/>
      <c r="P289" s="6"/>
      <c r="Q289" s="7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</row>
    <row r="290" spans="1:69" ht="45" customHeight="1" x14ac:dyDescent="0.2">
      <c r="A290" s="8"/>
      <c r="B290" s="8"/>
      <c r="C290" s="6"/>
      <c r="D290" s="6"/>
      <c r="E290" s="7"/>
      <c r="F290" s="7"/>
      <c r="G290" s="9"/>
      <c r="H290" s="6"/>
      <c r="I290" s="9"/>
      <c r="J290" s="6"/>
      <c r="K290" s="6"/>
      <c r="L290" s="6"/>
      <c r="M290" s="7"/>
      <c r="N290" s="6"/>
      <c r="O290" s="6"/>
      <c r="P290" s="6"/>
      <c r="Q290" s="7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</row>
    <row r="291" spans="1:69" ht="45" customHeight="1" x14ac:dyDescent="0.2">
      <c r="A291" s="8"/>
      <c r="B291" s="8"/>
      <c r="C291" s="6"/>
      <c r="D291" s="6"/>
      <c r="E291" s="7"/>
      <c r="F291" s="7"/>
      <c r="G291" s="9"/>
      <c r="H291" s="6"/>
      <c r="I291" s="9"/>
      <c r="J291" s="6"/>
      <c r="K291" s="6"/>
      <c r="L291" s="6"/>
      <c r="M291" s="7"/>
      <c r="N291" s="6"/>
      <c r="O291" s="6"/>
      <c r="P291" s="6"/>
      <c r="Q291" s="7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</row>
    <row r="292" spans="1:69" ht="45" customHeight="1" x14ac:dyDescent="0.2">
      <c r="A292" s="8"/>
      <c r="B292" s="8"/>
      <c r="C292" s="6"/>
      <c r="D292" s="6"/>
      <c r="E292" s="7"/>
      <c r="F292" s="7"/>
      <c r="G292" s="9"/>
      <c r="H292" s="6"/>
      <c r="I292" s="9"/>
      <c r="J292" s="6"/>
      <c r="K292" s="6"/>
      <c r="L292" s="6"/>
      <c r="M292" s="7"/>
      <c r="N292" s="6"/>
      <c r="O292" s="6"/>
      <c r="P292" s="6"/>
      <c r="Q292" s="7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</row>
    <row r="293" spans="1:69" ht="45" customHeight="1" x14ac:dyDescent="0.2">
      <c r="A293" s="8"/>
      <c r="B293" s="8"/>
      <c r="C293" s="6"/>
      <c r="D293" s="6"/>
      <c r="E293" s="7"/>
      <c r="F293" s="7"/>
      <c r="G293" s="9"/>
      <c r="H293" s="6"/>
      <c r="I293" s="9"/>
      <c r="J293" s="6"/>
      <c r="K293" s="6"/>
      <c r="L293" s="6"/>
      <c r="M293" s="7"/>
      <c r="N293" s="6"/>
      <c r="O293" s="6"/>
      <c r="P293" s="6"/>
      <c r="Q293" s="7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</row>
    <row r="294" spans="1:69" ht="45" customHeight="1" x14ac:dyDescent="0.2">
      <c r="A294" s="8"/>
      <c r="B294" s="8"/>
      <c r="C294" s="6"/>
      <c r="D294" s="6"/>
      <c r="E294" s="7"/>
      <c r="F294" s="7"/>
      <c r="G294" s="9"/>
      <c r="H294" s="6"/>
      <c r="I294" s="9"/>
      <c r="J294" s="6"/>
      <c r="K294" s="6"/>
      <c r="L294" s="6"/>
      <c r="M294" s="7"/>
      <c r="N294" s="6"/>
      <c r="O294" s="6"/>
      <c r="P294" s="6"/>
      <c r="Q294" s="7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</row>
    <row r="295" spans="1:69" ht="45" customHeight="1" x14ac:dyDescent="0.2">
      <c r="A295" s="8"/>
      <c r="B295" s="8"/>
      <c r="C295" s="6"/>
      <c r="D295" s="6"/>
      <c r="E295" s="7"/>
      <c r="F295" s="7"/>
      <c r="G295" s="9"/>
      <c r="H295" s="6"/>
      <c r="I295" s="9"/>
      <c r="J295" s="6"/>
      <c r="K295" s="6"/>
      <c r="L295" s="6"/>
      <c r="M295" s="7"/>
      <c r="N295" s="6"/>
      <c r="O295" s="6"/>
      <c r="P295" s="6"/>
      <c r="Q295" s="7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</row>
    <row r="296" spans="1:69" ht="45" customHeight="1" x14ac:dyDescent="0.2">
      <c r="A296" s="8"/>
      <c r="B296" s="8"/>
      <c r="C296" s="6"/>
      <c r="D296" s="6"/>
      <c r="E296" s="7"/>
      <c r="F296" s="7"/>
      <c r="G296" s="9"/>
      <c r="H296" s="6"/>
      <c r="I296" s="9"/>
      <c r="J296" s="6"/>
      <c r="K296" s="6"/>
      <c r="L296" s="6"/>
      <c r="M296" s="7"/>
      <c r="N296" s="6"/>
      <c r="O296" s="6"/>
      <c r="P296" s="6"/>
      <c r="Q296" s="7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</row>
    <row r="297" spans="1:69" ht="45" customHeight="1" x14ac:dyDescent="0.2">
      <c r="A297" s="8"/>
      <c r="B297" s="8"/>
      <c r="C297" s="6"/>
      <c r="D297" s="6"/>
      <c r="E297" s="7"/>
      <c r="F297" s="7"/>
      <c r="G297" s="9"/>
      <c r="H297" s="6"/>
      <c r="I297" s="9"/>
      <c r="J297" s="6"/>
      <c r="K297" s="6"/>
      <c r="L297" s="6"/>
      <c r="M297" s="7"/>
      <c r="N297" s="6"/>
      <c r="O297" s="6"/>
      <c r="P297" s="6"/>
      <c r="Q297" s="7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</row>
    <row r="298" spans="1:69" ht="45" customHeight="1" x14ac:dyDescent="0.2">
      <c r="A298" s="8"/>
      <c r="B298" s="8"/>
      <c r="C298" s="6"/>
      <c r="D298" s="6"/>
      <c r="E298" s="7"/>
      <c r="F298" s="7"/>
      <c r="G298" s="9"/>
      <c r="H298" s="6"/>
      <c r="I298" s="9"/>
      <c r="J298" s="6"/>
      <c r="K298" s="6"/>
      <c r="L298" s="6"/>
      <c r="M298" s="7"/>
      <c r="N298" s="6"/>
      <c r="O298" s="6"/>
      <c r="P298" s="6"/>
      <c r="Q298" s="7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</row>
    <row r="299" spans="1:69" ht="45" customHeight="1" x14ac:dyDescent="0.2">
      <c r="A299" s="8"/>
      <c r="B299" s="8"/>
      <c r="C299" s="6"/>
      <c r="D299" s="6"/>
      <c r="E299" s="7"/>
      <c r="F299" s="7"/>
      <c r="G299" s="9"/>
      <c r="H299" s="6"/>
      <c r="I299" s="9"/>
      <c r="J299" s="6"/>
      <c r="K299" s="6"/>
      <c r="L299" s="6"/>
      <c r="M299" s="7"/>
      <c r="N299" s="6"/>
      <c r="O299" s="6"/>
      <c r="P299" s="6"/>
      <c r="Q299" s="7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</row>
    <row r="300" spans="1:69" ht="45" customHeight="1" x14ac:dyDescent="0.2">
      <c r="A300" s="8"/>
      <c r="B300" s="8"/>
      <c r="C300" s="6"/>
      <c r="D300" s="6"/>
      <c r="E300" s="7"/>
      <c r="F300" s="7"/>
      <c r="G300" s="9"/>
      <c r="H300" s="6"/>
      <c r="I300" s="9"/>
      <c r="J300" s="6"/>
      <c r="K300" s="6"/>
      <c r="L300" s="6"/>
      <c r="M300" s="7"/>
      <c r="N300" s="6"/>
      <c r="O300" s="6"/>
      <c r="P300" s="6"/>
      <c r="Q300" s="7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</row>
    <row r="301" spans="1:69" ht="45" customHeight="1" x14ac:dyDescent="0.2">
      <c r="A301" s="8"/>
      <c r="B301" s="8"/>
      <c r="C301" s="6"/>
      <c r="D301" s="6"/>
      <c r="E301" s="7"/>
      <c r="F301" s="7"/>
      <c r="G301" s="9"/>
      <c r="H301" s="6"/>
      <c r="I301" s="9"/>
      <c r="J301" s="6"/>
      <c r="K301" s="6"/>
      <c r="L301" s="6"/>
      <c r="M301" s="7"/>
      <c r="N301" s="6"/>
      <c r="O301" s="6"/>
      <c r="P301" s="6"/>
      <c r="Q301" s="7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</row>
    <row r="302" spans="1:69" ht="45" customHeight="1" x14ac:dyDescent="0.2">
      <c r="A302" s="8"/>
      <c r="B302" s="8"/>
      <c r="C302" s="6"/>
      <c r="D302" s="6"/>
      <c r="E302" s="7"/>
      <c r="F302" s="7"/>
      <c r="G302" s="9"/>
      <c r="H302" s="6"/>
      <c r="I302" s="9"/>
      <c r="J302" s="6"/>
      <c r="K302" s="6"/>
      <c r="L302" s="6"/>
      <c r="M302" s="7"/>
      <c r="N302" s="6"/>
      <c r="O302" s="6"/>
      <c r="P302" s="6"/>
      <c r="Q302" s="7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</row>
    <row r="303" spans="1:69" ht="45" customHeight="1" x14ac:dyDescent="0.2">
      <c r="A303" s="8"/>
      <c r="B303" s="8"/>
      <c r="C303" s="6"/>
      <c r="D303" s="6"/>
      <c r="E303" s="7"/>
      <c r="F303" s="7"/>
      <c r="G303" s="9"/>
      <c r="H303" s="6"/>
      <c r="I303" s="9"/>
      <c r="J303" s="6"/>
      <c r="K303" s="6"/>
      <c r="L303" s="6"/>
      <c r="M303" s="7"/>
      <c r="N303" s="6"/>
      <c r="O303" s="6"/>
      <c r="P303" s="6"/>
      <c r="Q303" s="7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</row>
    <row r="304" spans="1:69" ht="45" customHeight="1" x14ac:dyDescent="0.2">
      <c r="A304" s="8"/>
      <c r="B304" s="8"/>
      <c r="C304" s="6"/>
      <c r="D304" s="6"/>
      <c r="E304" s="7"/>
      <c r="F304" s="7"/>
      <c r="G304" s="9"/>
      <c r="H304" s="6"/>
      <c r="I304" s="9"/>
      <c r="J304" s="6"/>
      <c r="K304" s="6"/>
      <c r="L304" s="6"/>
      <c r="M304" s="7"/>
      <c r="N304" s="6"/>
      <c r="O304" s="6"/>
      <c r="P304" s="6"/>
      <c r="Q304" s="7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</row>
    <row r="305" spans="1:69" ht="45" customHeight="1" x14ac:dyDescent="0.2">
      <c r="A305" s="8"/>
      <c r="B305" s="8"/>
      <c r="C305" s="6"/>
      <c r="D305" s="6"/>
      <c r="E305" s="7"/>
      <c r="F305" s="7"/>
      <c r="G305" s="9"/>
      <c r="H305" s="6"/>
      <c r="I305" s="9"/>
      <c r="J305" s="6"/>
      <c r="K305" s="6"/>
      <c r="L305" s="6"/>
      <c r="M305" s="7"/>
      <c r="N305" s="6"/>
      <c r="O305" s="6"/>
      <c r="P305" s="6"/>
      <c r="Q305" s="7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</row>
    <row r="306" spans="1:69" ht="45" customHeight="1" x14ac:dyDescent="0.2">
      <c r="A306" s="8"/>
      <c r="B306" s="8"/>
      <c r="C306" s="6"/>
      <c r="D306" s="6"/>
      <c r="E306" s="7"/>
      <c r="F306" s="7"/>
      <c r="G306" s="9"/>
      <c r="H306" s="6"/>
      <c r="I306" s="9"/>
      <c r="J306" s="6"/>
      <c r="K306" s="6"/>
      <c r="L306" s="6"/>
      <c r="M306" s="7"/>
      <c r="N306" s="6"/>
      <c r="O306" s="6"/>
      <c r="P306" s="6"/>
      <c r="Q306" s="7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</row>
    <row r="307" spans="1:69" ht="45" customHeight="1" x14ac:dyDescent="0.2">
      <c r="A307" s="8"/>
      <c r="B307" s="8"/>
      <c r="C307" s="6"/>
      <c r="D307" s="6"/>
      <c r="E307" s="7"/>
      <c r="F307" s="7"/>
      <c r="G307" s="9"/>
      <c r="H307" s="6"/>
      <c r="I307" s="9"/>
      <c r="J307" s="6"/>
      <c r="K307" s="6"/>
      <c r="L307" s="6"/>
      <c r="M307" s="7"/>
      <c r="N307" s="6"/>
      <c r="O307" s="6"/>
      <c r="P307" s="6"/>
      <c r="Q307" s="7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</row>
    <row r="308" spans="1:69" ht="45" customHeight="1" x14ac:dyDescent="0.2">
      <c r="A308" s="8"/>
      <c r="B308" s="8"/>
      <c r="C308" s="6"/>
      <c r="D308" s="6"/>
      <c r="E308" s="7"/>
      <c r="F308" s="7"/>
      <c r="G308" s="9"/>
      <c r="H308" s="6"/>
      <c r="I308" s="9"/>
      <c r="J308" s="6"/>
      <c r="K308" s="6"/>
      <c r="L308" s="6"/>
      <c r="M308" s="7"/>
      <c r="N308" s="6"/>
      <c r="O308" s="6"/>
      <c r="P308" s="6"/>
      <c r="Q308" s="7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</row>
    <row r="309" spans="1:69" ht="45" customHeight="1" x14ac:dyDescent="0.2">
      <c r="A309" s="8"/>
      <c r="B309" s="8"/>
      <c r="C309" s="6"/>
      <c r="D309" s="6"/>
      <c r="E309" s="7"/>
      <c r="F309" s="7"/>
      <c r="G309" s="9"/>
      <c r="H309" s="6"/>
      <c r="I309" s="9"/>
      <c r="J309" s="6"/>
      <c r="K309" s="6"/>
      <c r="L309" s="6"/>
      <c r="M309" s="7"/>
      <c r="N309" s="6"/>
      <c r="O309" s="6"/>
      <c r="P309" s="6"/>
      <c r="Q309" s="7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</row>
    <row r="310" spans="1:69" ht="45" customHeight="1" x14ac:dyDescent="0.2">
      <c r="A310" s="8"/>
      <c r="B310" s="8"/>
      <c r="C310" s="6"/>
      <c r="D310" s="6"/>
      <c r="E310" s="7"/>
      <c r="F310" s="7"/>
      <c r="G310" s="9"/>
      <c r="H310" s="6"/>
      <c r="I310" s="9"/>
      <c r="J310" s="6"/>
      <c r="K310" s="6"/>
      <c r="L310" s="6"/>
      <c r="M310" s="7"/>
      <c r="N310" s="6"/>
      <c r="O310" s="6"/>
      <c r="P310" s="6"/>
      <c r="Q310" s="7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</row>
    <row r="311" spans="1:69" ht="45" customHeight="1" x14ac:dyDescent="0.2">
      <c r="A311" s="8"/>
      <c r="B311" s="8"/>
      <c r="C311" s="6"/>
      <c r="D311" s="6"/>
      <c r="E311" s="7"/>
      <c r="F311" s="7"/>
      <c r="G311" s="9"/>
      <c r="H311" s="6"/>
      <c r="I311" s="9"/>
      <c r="J311" s="6"/>
      <c r="K311" s="6"/>
      <c r="L311" s="6"/>
      <c r="M311" s="7"/>
      <c r="N311" s="6"/>
      <c r="O311" s="6"/>
      <c r="P311" s="6"/>
      <c r="Q311" s="7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</row>
    <row r="312" spans="1:69" ht="45" customHeight="1" x14ac:dyDescent="0.2">
      <c r="A312" s="8"/>
      <c r="B312" s="8"/>
      <c r="C312" s="6"/>
      <c r="D312" s="6"/>
      <c r="E312" s="7"/>
      <c r="F312" s="7"/>
      <c r="G312" s="9"/>
      <c r="H312" s="6"/>
      <c r="I312" s="9"/>
      <c r="J312" s="6"/>
      <c r="K312" s="6"/>
      <c r="L312" s="6"/>
      <c r="M312" s="7"/>
      <c r="N312" s="6"/>
      <c r="O312" s="6"/>
      <c r="P312" s="6"/>
      <c r="Q312" s="7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</row>
    <row r="313" spans="1:69" ht="45" customHeight="1" x14ac:dyDescent="0.2">
      <c r="A313" s="8"/>
      <c r="B313" s="8"/>
      <c r="C313" s="6"/>
      <c r="D313" s="6"/>
      <c r="E313" s="7"/>
      <c r="F313" s="7"/>
      <c r="G313" s="9"/>
      <c r="H313" s="6"/>
      <c r="I313" s="9"/>
      <c r="J313" s="6"/>
      <c r="K313" s="6"/>
      <c r="L313" s="6"/>
      <c r="M313" s="7"/>
      <c r="N313" s="6"/>
      <c r="O313" s="6"/>
      <c r="P313" s="6"/>
      <c r="Q313" s="7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</row>
    <row r="314" spans="1:69" ht="45" customHeight="1" x14ac:dyDescent="0.2">
      <c r="A314" s="8"/>
      <c r="B314" s="8"/>
      <c r="C314" s="6"/>
      <c r="D314" s="6"/>
      <c r="E314" s="7"/>
      <c r="F314" s="7"/>
      <c r="G314" s="9"/>
      <c r="H314" s="6"/>
      <c r="I314" s="9"/>
      <c r="J314" s="6"/>
      <c r="K314" s="6"/>
      <c r="L314" s="6"/>
      <c r="M314" s="7"/>
      <c r="N314" s="6"/>
      <c r="O314" s="6"/>
      <c r="P314" s="6"/>
      <c r="Q314" s="7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</row>
    <row r="315" spans="1:69" ht="45" customHeight="1" x14ac:dyDescent="0.2">
      <c r="A315" s="8"/>
      <c r="B315" s="8"/>
      <c r="C315" s="6"/>
      <c r="D315" s="6"/>
      <c r="E315" s="7"/>
      <c r="F315" s="7"/>
      <c r="G315" s="9"/>
      <c r="H315" s="6"/>
      <c r="I315" s="9"/>
      <c r="J315" s="6"/>
      <c r="K315" s="6"/>
      <c r="L315" s="6"/>
      <c r="M315" s="7"/>
      <c r="N315" s="6"/>
      <c r="O315" s="6"/>
      <c r="P315" s="6"/>
      <c r="Q315" s="7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</row>
    <row r="316" spans="1:69" ht="45" customHeight="1" x14ac:dyDescent="0.2">
      <c r="A316" s="8"/>
      <c r="B316" s="8"/>
      <c r="C316" s="6"/>
      <c r="D316" s="6"/>
      <c r="E316" s="7"/>
      <c r="F316" s="7"/>
      <c r="G316" s="9"/>
      <c r="H316" s="6"/>
      <c r="I316" s="9"/>
      <c r="J316" s="6"/>
      <c r="K316" s="6"/>
      <c r="L316" s="6"/>
      <c r="M316" s="7"/>
      <c r="N316" s="6"/>
      <c r="O316" s="6"/>
      <c r="P316" s="6"/>
      <c r="Q316" s="7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</row>
    <row r="317" spans="1:69" ht="45" customHeight="1" x14ac:dyDescent="0.2">
      <c r="A317" s="8"/>
      <c r="B317" s="8"/>
      <c r="C317" s="6"/>
      <c r="D317" s="6"/>
      <c r="E317" s="7"/>
      <c r="F317" s="7"/>
      <c r="G317" s="9"/>
      <c r="H317" s="6"/>
      <c r="I317" s="9"/>
      <c r="J317" s="6"/>
      <c r="K317" s="6"/>
      <c r="L317" s="6"/>
      <c r="M317" s="7"/>
      <c r="N317" s="6"/>
      <c r="O317" s="6"/>
      <c r="P317" s="6"/>
      <c r="Q317" s="7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</row>
    <row r="318" spans="1:69" ht="45" customHeight="1" x14ac:dyDescent="0.2">
      <c r="A318" s="8"/>
      <c r="B318" s="8"/>
      <c r="C318" s="6"/>
      <c r="D318" s="6"/>
      <c r="E318" s="7"/>
      <c r="F318" s="7"/>
      <c r="G318" s="9"/>
      <c r="H318" s="6"/>
      <c r="I318" s="9"/>
      <c r="J318" s="6"/>
      <c r="K318" s="6"/>
      <c r="L318" s="6"/>
      <c r="M318" s="7"/>
      <c r="N318" s="6"/>
      <c r="O318" s="6"/>
      <c r="P318" s="6"/>
      <c r="Q318" s="7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</row>
    <row r="319" spans="1:69" ht="45" customHeight="1" x14ac:dyDescent="0.2">
      <c r="A319" s="8"/>
      <c r="B319" s="8"/>
      <c r="C319" s="6"/>
      <c r="D319" s="6"/>
      <c r="E319" s="7"/>
      <c r="F319" s="7"/>
      <c r="G319" s="9"/>
      <c r="H319" s="6"/>
      <c r="I319" s="9"/>
      <c r="J319" s="6"/>
      <c r="K319" s="6"/>
      <c r="L319" s="6"/>
      <c r="M319" s="7"/>
      <c r="N319" s="6"/>
      <c r="O319" s="6"/>
      <c r="P319" s="6"/>
      <c r="Q319" s="7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</row>
    <row r="320" spans="1:69" ht="45" customHeight="1" x14ac:dyDescent="0.2">
      <c r="A320" s="8"/>
      <c r="B320" s="8"/>
      <c r="C320" s="6"/>
      <c r="D320" s="6"/>
      <c r="E320" s="7"/>
      <c r="F320" s="7"/>
      <c r="G320" s="9"/>
      <c r="H320" s="6"/>
      <c r="I320" s="9"/>
      <c r="J320" s="6"/>
      <c r="K320" s="6"/>
      <c r="L320" s="6"/>
      <c r="M320" s="7"/>
      <c r="N320" s="6"/>
      <c r="O320" s="6"/>
      <c r="P320" s="6"/>
      <c r="Q320" s="7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</row>
    <row r="321" spans="1:69" ht="45" customHeight="1" x14ac:dyDescent="0.2">
      <c r="A321" s="8"/>
      <c r="B321" s="8"/>
      <c r="C321" s="6"/>
      <c r="D321" s="6"/>
      <c r="E321" s="7"/>
      <c r="F321" s="7"/>
      <c r="G321" s="9"/>
      <c r="H321" s="6"/>
      <c r="I321" s="9"/>
      <c r="J321" s="6"/>
      <c r="K321" s="6"/>
      <c r="L321" s="6"/>
      <c r="M321" s="7"/>
      <c r="N321" s="6"/>
      <c r="O321" s="6"/>
      <c r="P321" s="6"/>
      <c r="Q321" s="7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</row>
    <row r="322" spans="1:69" ht="45" customHeight="1" x14ac:dyDescent="0.2">
      <c r="A322" s="8"/>
      <c r="B322" s="8"/>
      <c r="C322" s="6"/>
      <c r="D322" s="6"/>
      <c r="E322" s="7"/>
      <c r="F322" s="7"/>
      <c r="G322" s="9"/>
      <c r="H322" s="6"/>
      <c r="I322" s="9"/>
      <c r="J322" s="6"/>
      <c r="K322" s="6"/>
      <c r="L322" s="6"/>
      <c r="M322" s="7"/>
      <c r="N322" s="6"/>
      <c r="O322" s="6"/>
      <c r="P322" s="6"/>
      <c r="Q322" s="7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</row>
    <row r="323" spans="1:69" ht="45" customHeight="1" x14ac:dyDescent="0.2">
      <c r="A323" s="8"/>
      <c r="B323" s="8"/>
      <c r="C323" s="6"/>
      <c r="D323" s="6"/>
      <c r="E323" s="7"/>
      <c r="F323" s="7"/>
      <c r="G323" s="9"/>
      <c r="H323" s="6"/>
      <c r="I323" s="9"/>
      <c r="J323" s="6"/>
      <c r="K323" s="6"/>
      <c r="L323" s="6"/>
      <c r="M323" s="7"/>
      <c r="N323" s="6"/>
      <c r="O323" s="6"/>
      <c r="P323" s="6"/>
      <c r="Q323" s="7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</row>
    <row r="324" spans="1:69" ht="45" customHeight="1" x14ac:dyDescent="0.2">
      <c r="A324" s="8"/>
      <c r="B324" s="8"/>
      <c r="C324" s="6"/>
      <c r="D324" s="6"/>
      <c r="E324" s="7"/>
      <c r="F324" s="7"/>
      <c r="G324" s="9"/>
      <c r="H324" s="6"/>
      <c r="I324" s="9"/>
      <c r="J324" s="6"/>
      <c r="K324" s="6"/>
      <c r="L324" s="6"/>
      <c r="M324" s="7"/>
      <c r="N324" s="6"/>
      <c r="O324" s="6"/>
      <c r="P324" s="6"/>
      <c r="Q324" s="7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</row>
    <row r="325" spans="1:69" ht="45" customHeight="1" x14ac:dyDescent="0.2">
      <c r="A325" s="8"/>
      <c r="B325" s="8"/>
      <c r="C325" s="6"/>
      <c r="D325" s="6"/>
      <c r="E325" s="7"/>
      <c r="F325" s="7"/>
      <c r="G325" s="9"/>
      <c r="H325" s="6"/>
      <c r="I325" s="9"/>
      <c r="J325" s="6"/>
      <c r="K325" s="6"/>
      <c r="L325" s="6"/>
      <c r="M325" s="7"/>
      <c r="N325" s="6"/>
      <c r="O325" s="6"/>
      <c r="P325" s="6"/>
      <c r="Q325" s="7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</row>
    <row r="326" spans="1:69" ht="45" customHeight="1" x14ac:dyDescent="0.2">
      <c r="A326" s="8"/>
      <c r="B326" s="8"/>
      <c r="C326" s="6"/>
      <c r="D326" s="6"/>
      <c r="E326" s="7"/>
      <c r="F326" s="7"/>
      <c r="G326" s="9"/>
      <c r="H326" s="6"/>
      <c r="I326" s="9"/>
      <c r="J326" s="6"/>
      <c r="K326" s="6"/>
      <c r="L326" s="6"/>
      <c r="M326" s="7"/>
      <c r="N326" s="6"/>
      <c r="O326" s="6"/>
      <c r="P326" s="6"/>
      <c r="Q326" s="7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</row>
    <row r="327" spans="1:69" ht="45" customHeight="1" x14ac:dyDescent="0.2">
      <c r="A327" s="8"/>
      <c r="B327" s="8"/>
      <c r="C327" s="6"/>
      <c r="D327" s="6"/>
      <c r="E327" s="7"/>
      <c r="F327" s="7"/>
      <c r="G327" s="9"/>
      <c r="H327" s="6"/>
      <c r="I327" s="9"/>
      <c r="J327" s="6"/>
      <c r="K327" s="6"/>
      <c r="L327" s="6"/>
      <c r="M327" s="7"/>
      <c r="N327" s="6"/>
      <c r="O327" s="6"/>
      <c r="P327" s="6"/>
      <c r="Q327" s="7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</row>
    <row r="328" spans="1:69" ht="45" customHeight="1" x14ac:dyDescent="0.2">
      <c r="A328" s="8"/>
      <c r="B328" s="8"/>
      <c r="C328" s="6"/>
      <c r="D328" s="6"/>
      <c r="E328" s="7"/>
      <c r="F328" s="7"/>
      <c r="G328" s="9"/>
      <c r="H328" s="6"/>
      <c r="I328" s="9"/>
      <c r="J328" s="6"/>
      <c r="K328" s="6"/>
      <c r="L328" s="6"/>
      <c r="M328" s="7"/>
      <c r="N328" s="6"/>
      <c r="O328" s="6"/>
      <c r="P328" s="6"/>
      <c r="Q328" s="7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</row>
    <row r="329" spans="1:69" ht="45" customHeight="1" x14ac:dyDescent="0.2">
      <c r="A329" s="8"/>
      <c r="B329" s="8"/>
      <c r="C329" s="6"/>
      <c r="D329" s="6"/>
      <c r="E329" s="7"/>
      <c r="F329" s="7"/>
      <c r="G329" s="9"/>
      <c r="H329" s="6"/>
      <c r="I329" s="9"/>
      <c r="J329" s="6"/>
      <c r="K329" s="6"/>
      <c r="L329" s="6"/>
      <c r="M329" s="7"/>
      <c r="N329" s="6"/>
      <c r="O329" s="6"/>
      <c r="P329" s="6"/>
      <c r="Q329" s="7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</row>
    <row r="330" spans="1:69" ht="45" customHeight="1" x14ac:dyDescent="0.2">
      <c r="A330" s="8"/>
      <c r="B330" s="8"/>
      <c r="C330" s="6"/>
      <c r="D330" s="6"/>
      <c r="E330" s="7"/>
      <c r="F330" s="7"/>
      <c r="G330" s="9"/>
      <c r="H330" s="6"/>
      <c r="I330" s="9"/>
      <c r="J330" s="6"/>
      <c r="K330" s="6"/>
      <c r="L330" s="6"/>
      <c r="M330" s="7"/>
      <c r="N330" s="6"/>
      <c r="O330" s="6"/>
      <c r="P330" s="6"/>
      <c r="Q330" s="7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</row>
    <row r="331" spans="1:69" ht="45" customHeight="1" x14ac:dyDescent="0.2">
      <c r="A331" s="8"/>
      <c r="B331" s="8"/>
      <c r="C331" s="6"/>
      <c r="D331" s="6"/>
      <c r="E331" s="7"/>
      <c r="F331" s="7"/>
      <c r="G331" s="9"/>
      <c r="H331" s="6"/>
      <c r="I331" s="9"/>
      <c r="J331" s="6"/>
      <c r="K331" s="6"/>
      <c r="L331" s="6"/>
      <c r="M331" s="7"/>
      <c r="N331" s="6"/>
      <c r="O331" s="6"/>
      <c r="P331" s="6"/>
      <c r="Q331" s="7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</row>
    <row r="332" spans="1:69" ht="45" customHeight="1" x14ac:dyDescent="0.2">
      <c r="A332" s="8"/>
      <c r="B332" s="8"/>
      <c r="C332" s="6"/>
      <c r="D332" s="6"/>
      <c r="E332" s="7"/>
      <c r="F332" s="7"/>
      <c r="G332" s="9"/>
      <c r="H332" s="6"/>
      <c r="I332" s="9"/>
      <c r="J332" s="6"/>
      <c r="K332" s="6"/>
      <c r="L332" s="6"/>
      <c r="M332" s="7"/>
      <c r="N332" s="6"/>
      <c r="O332" s="6"/>
      <c r="P332" s="6"/>
      <c r="Q332" s="7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</row>
    <row r="333" spans="1:69" ht="45" customHeight="1" x14ac:dyDescent="0.2">
      <c r="A333" s="8"/>
      <c r="B333" s="8"/>
      <c r="C333" s="6"/>
      <c r="D333" s="6"/>
      <c r="E333" s="7"/>
      <c r="F333" s="7"/>
      <c r="G333" s="9"/>
      <c r="H333" s="6"/>
      <c r="I333" s="9"/>
      <c r="J333" s="6"/>
      <c r="K333" s="6"/>
      <c r="L333" s="6"/>
      <c r="M333" s="7"/>
      <c r="N333" s="6"/>
      <c r="O333" s="6"/>
      <c r="P333" s="6"/>
      <c r="Q333" s="7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</row>
    <row r="334" spans="1:69" ht="45" customHeight="1" x14ac:dyDescent="0.2">
      <c r="A334" s="8"/>
      <c r="B334" s="8"/>
      <c r="C334" s="6"/>
      <c r="D334" s="6"/>
      <c r="E334" s="7"/>
      <c r="F334" s="7"/>
      <c r="G334" s="9"/>
      <c r="H334" s="6"/>
      <c r="I334" s="9"/>
      <c r="J334" s="6"/>
      <c r="K334" s="6"/>
      <c r="L334" s="6"/>
      <c r="M334" s="7"/>
      <c r="N334" s="6"/>
      <c r="O334" s="6"/>
      <c r="P334" s="6"/>
      <c r="Q334" s="7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</row>
    <row r="335" spans="1:69" ht="45" customHeight="1" x14ac:dyDescent="0.2">
      <c r="A335" s="8"/>
      <c r="B335" s="8"/>
      <c r="C335" s="6"/>
      <c r="D335" s="6"/>
      <c r="E335" s="7"/>
      <c r="F335" s="7"/>
      <c r="G335" s="9"/>
      <c r="H335" s="6"/>
      <c r="I335" s="9"/>
      <c r="J335" s="6"/>
      <c r="K335" s="6"/>
      <c r="L335" s="6"/>
      <c r="M335" s="7"/>
      <c r="N335" s="6"/>
      <c r="O335" s="6"/>
      <c r="P335" s="6"/>
      <c r="Q335" s="7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</row>
    <row r="336" spans="1:69" ht="45" customHeight="1" x14ac:dyDescent="0.2">
      <c r="A336" s="8"/>
      <c r="B336" s="8"/>
      <c r="C336" s="6"/>
      <c r="D336" s="6"/>
      <c r="E336" s="7"/>
      <c r="F336" s="7"/>
      <c r="G336" s="9"/>
      <c r="H336" s="6"/>
      <c r="I336" s="9"/>
      <c r="J336" s="6"/>
      <c r="K336" s="6"/>
      <c r="L336" s="6"/>
      <c r="M336" s="7"/>
      <c r="N336" s="6"/>
      <c r="O336" s="6"/>
      <c r="P336" s="6"/>
      <c r="Q336" s="7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</row>
    <row r="337" spans="1:69" ht="45" customHeight="1" x14ac:dyDescent="0.2">
      <c r="A337" s="8"/>
      <c r="B337" s="8"/>
      <c r="C337" s="6"/>
      <c r="D337" s="6"/>
      <c r="E337" s="7"/>
      <c r="F337" s="7"/>
      <c r="G337" s="9"/>
      <c r="H337" s="6"/>
      <c r="I337" s="9"/>
      <c r="J337" s="6"/>
      <c r="K337" s="6"/>
      <c r="L337" s="6"/>
      <c r="M337" s="7"/>
      <c r="N337" s="6"/>
      <c r="O337" s="6"/>
      <c r="P337" s="6"/>
      <c r="Q337" s="7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</row>
    <row r="338" spans="1:69" ht="45" customHeight="1" x14ac:dyDescent="0.2">
      <c r="A338" s="8"/>
      <c r="B338" s="8"/>
      <c r="C338" s="6"/>
      <c r="D338" s="6"/>
      <c r="E338" s="7"/>
      <c r="F338" s="7"/>
      <c r="G338" s="9"/>
      <c r="H338" s="6"/>
      <c r="I338" s="9"/>
      <c r="J338" s="6"/>
      <c r="K338" s="6"/>
      <c r="L338" s="6"/>
      <c r="M338" s="7"/>
      <c r="N338" s="6"/>
      <c r="O338" s="6"/>
      <c r="P338" s="6"/>
      <c r="Q338" s="7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</row>
    <row r="339" spans="1:69" ht="45" customHeight="1" x14ac:dyDescent="0.2">
      <c r="A339" s="8"/>
      <c r="B339" s="8"/>
      <c r="C339" s="6"/>
      <c r="D339" s="6"/>
      <c r="E339" s="7"/>
      <c r="F339" s="7"/>
      <c r="G339" s="9"/>
      <c r="H339" s="6"/>
      <c r="I339" s="9"/>
      <c r="J339" s="6"/>
      <c r="K339" s="6"/>
      <c r="L339" s="6"/>
      <c r="M339" s="7"/>
      <c r="N339" s="6"/>
      <c r="O339" s="6"/>
      <c r="P339" s="6"/>
      <c r="Q339" s="7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</row>
    <row r="340" spans="1:69" ht="45" customHeight="1" x14ac:dyDescent="0.2">
      <c r="A340" s="8"/>
      <c r="B340" s="8"/>
      <c r="C340" s="6"/>
      <c r="D340" s="6"/>
      <c r="E340" s="7"/>
      <c r="F340" s="7"/>
      <c r="G340" s="9"/>
      <c r="H340" s="6"/>
      <c r="I340" s="9"/>
      <c r="J340" s="6"/>
      <c r="K340" s="6"/>
      <c r="L340" s="6"/>
      <c r="M340" s="7"/>
      <c r="N340" s="6"/>
      <c r="O340" s="6"/>
      <c r="P340" s="6"/>
      <c r="Q340" s="7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</row>
    <row r="341" spans="1:69" ht="45" customHeight="1" x14ac:dyDescent="0.2">
      <c r="A341" s="8"/>
      <c r="B341" s="8"/>
      <c r="C341" s="6"/>
      <c r="D341" s="6"/>
      <c r="E341" s="7"/>
      <c r="F341" s="7"/>
      <c r="G341" s="9"/>
      <c r="H341" s="6"/>
      <c r="I341" s="9"/>
      <c r="J341" s="6"/>
      <c r="K341" s="6"/>
      <c r="L341" s="6"/>
      <c r="M341" s="7"/>
      <c r="N341" s="6"/>
      <c r="O341" s="6"/>
      <c r="P341" s="6"/>
      <c r="Q341" s="7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</row>
    <row r="342" spans="1:69" ht="45" customHeight="1" x14ac:dyDescent="0.2">
      <c r="A342" s="8"/>
      <c r="B342" s="8"/>
      <c r="C342" s="6"/>
      <c r="D342" s="6"/>
      <c r="E342" s="7"/>
      <c r="F342" s="7"/>
      <c r="G342" s="9"/>
      <c r="H342" s="6"/>
      <c r="I342" s="9"/>
      <c r="J342" s="6"/>
      <c r="K342" s="6"/>
      <c r="L342" s="6"/>
      <c r="M342" s="7"/>
      <c r="N342" s="6"/>
      <c r="O342" s="6"/>
      <c r="P342" s="6"/>
      <c r="Q342" s="7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</row>
    <row r="343" spans="1:69" ht="45" customHeight="1" x14ac:dyDescent="0.2">
      <c r="A343" s="8"/>
      <c r="B343" s="8"/>
      <c r="C343" s="6"/>
      <c r="D343" s="6"/>
      <c r="E343" s="7"/>
      <c r="F343" s="7"/>
      <c r="G343" s="9"/>
      <c r="H343" s="6"/>
      <c r="I343" s="9"/>
      <c r="J343" s="6"/>
      <c r="K343" s="6"/>
      <c r="L343" s="6"/>
      <c r="M343" s="7"/>
      <c r="N343" s="6"/>
      <c r="O343" s="6"/>
      <c r="P343" s="6"/>
      <c r="Q343" s="7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</row>
    <row r="344" spans="1:69" ht="45" customHeight="1" x14ac:dyDescent="0.2">
      <c r="A344" s="8"/>
      <c r="B344" s="8"/>
      <c r="C344" s="6"/>
      <c r="D344" s="6"/>
      <c r="E344" s="7"/>
      <c r="F344" s="7"/>
      <c r="G344" s="9"/>
      <c r="H344" s="6"/>
      <c r="I344" s="9"/>
      <c r="J344" s="6"/>
      <c r="K344" s="6"/>
      <c r="L344" s="6"/>
      <c r="M344" s="7"/>
      <c r="N344" s="6"/>
      <c r="O344" s="6"/>
      <c r="P344" s="6"/>
      <c r="Q344" s="7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</row>
    <row r="345" spans="1:69" ht="45" customHeight="1" x14ac:dyDescent="0.2">
      <c r="A345" s="8"/>
      <c r="B345" s="8"/>
      <c r="C345" s="6"/>
      <c r="D345" s="6"/>
      <c r="E345" s="7"/>
      <c r="F345" s="7"/>
      <c r="G345" s="9"/>
      <c r="H345" s="6"/>
      <c r="I345" s="9"/>
      <c r="J345" s="6"/>
      <c r="K345" s="6"/>
      <c r="L345" s="6"/>
      <c r="M345" s="7"/>
      <c r="N345" s="6"/>
      <c r="O345" s="6"/>
      <c r="P345" s="6"/>
      <c r="Q345" s="7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</row>
    <row r="346" spans="1:69" ht="45" customHeight="1" x14ac:dyDescent="0.2">
      <c r="A346" s="8"/>
      <c r="B346" s="8"/>
      <c r="C346" s="6"/>
      <c r="D346" s="6"/>
      <c r="E346" s="7"/>
      <c r="F346" s="7"/>
      <c r="G346" s="9"/>
      <c r="H346" s="6"/>
      <c r="I346" s="9"/>
      <c r="J346" s="6"/>
      <c r="K346" s="6"/>
      <c r="L346" s="6"/>
      <c r="M346" s="7"/>
      <c r="N346" s="6"/>
      <c r="O346" s="6"/>
      <c r="P346" s="6"/>
      <c r="Q346" s="7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</row>
    <row r="347" spans="1:69" ht="45" customHeight="1" x14ac:dyDescent="0.2">
      <c r="A347" s="8"/>
      <c r="B347" s="8"/>
      <c r="C347" s="6"/>
      <c r="D347" s="6"/>
      <c r="E347" s="7"/>
      <c r="F347" s="7"/>
      <c r="G347" s="9"/>
      <c r="H347" s="6"/>
      <c r="I347" s="9"/>
      <c r="J347" s="6"/>
      <c r="K347" s="6"/>
      <c r="L347" s="6"/>
      <c r="M347" s="7"/>
      <c r="N347" s="6"/>
      <c r="O347" s="6"/>
      <c r="P347" s="6"/>
      <c r="Q347" s="7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</row>
    <row r="348" spans="1:69" ht="45" customHeight="1" x14ac:dyDescent="0.2">
      <c r="A348" s="8"/>
      <c r="B348" s="8"/>
      <c r="C348" s="6"/>
      <c r="D348" s="6"/>
      <c r="E348" s="7"/>
      <c r="F348" s="7"/>
      <c r="G348" s="9"/>
      <c r="H348" s="6"/>
      <c r="I348" s="9"/>
      <c r="J348" s="6"/>
      <c r="K348" s="6"/>
      <c r="L348" s="6"/>
      <c r="M348" s="7"/>
      <c r="N348" s="6"/>
      <c r="O348" s="6"/>
      <c r="P348" s="6"/>
      <c r="Q348" s="7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</row>
    <row r="349" spans="1:69" ht="45" customHeight="1" x14ac:dyDescent="0.2">
      <c r="A349" s="8"/>
      <c r="B349" s="8"/>
      <c r="C349" s="6"/>
      <c r="D349" s="6"/>
      <c r="E349" s="7"/>
      <c r="F349" s="7"/>
      <c r="G349" s="9"/>
      <c r="H349" s="6"/>
      <c r="I349" s="9"/>
      <c r="J349" s="6"/>
      <c r="K349" s="6"/>
      <c r="L349" s="6"/>
      <c r="M349" s="7"/>
      <c r="N349" s="6"/>
      <c r="O349" s="6"/>
      <c r="P349" s="6"/>
      <c r="Q349" s="7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</row>
    <row r="350" spans="1:69" ht="45" customHeight="1" x14ac:dyDescent="0.2">
      <c r="A350" s="8"/>
      <c r="B350" s="8"/>
      <c r="C350" s="6"/>
      <c r="D350" s="6"/>
      <c r="E350" s="7"/>
      <c r="F350" s="7"/>
      <c r="G350" s="9"/>
      <c r="H350" s="6"/>
      <c r="I350" s="9"/>
      <c r="J350" s="6"/>
      <c r="K350" s="6"/>
      <c r="L350" s="6"/>
      <c r="M350" s="7"/>
      <c r="N350" s="6"/>
      <c r="O350" s="6"/>
      <c r="P350" s="6"/>
      <c r="Q350" s="7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</row>
    <row r="351" spans="1:69" ht="45" customHeight="1" x14ac:dyDescent="0.2">
      <c r="A351" s="8"/>
      <c r="B351" s="8"/>
      <c r="C351" s="6"/>
      <c r="D351" s="6"/>
      <c r="E351" s="7"/>
      <c r="F351" s="7"/>
      <c r="G351" s="9"/>
      <c r="H351" s="6"/>
      <c r="I351" s="9"/>
      <c r="J351" s="6"/>
      <c r="K351" s="6"/>
      <c r="L351" s="6"/>
      <c r="M351" s="7"/>
      <c r="N351" s="6"/>
      <c r="O351" s="6"/>
      <c r="P351" s="6"/>
      <c r="Q351" s="7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</row>
    <row r="352" spans="1:69" ht="45" customHeight="1" x14ac:dyDescent="0.2">
      <c r="A352" s="8"/>
      <c r="B352" s="8"/>
      <c r="C352" s="6"/>
      <c r="D352" s="6"/>
      <c r="E352" s="7"/>
      <c r="F352" s="7"/>
      <c r="G352" s="9"/>
      <c r="H352" s="6"/>
      <c r="I352" s="9"/>
      <c r="J352" s="6"/>
      <c r="K352" s="6"/>
      <c r="L352" s="6"/>
      <c r="M352" s="7"/>
      <c r="N352" s="6"/>
      <c r="O352" s="6"/>
      <c r="P352" s="6"/>
      <c r="Q352" s="7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</row>
    <row r="353" spans="1:69" ht="45" customHeight="1" x14ac:dyDescent="0.2">
      <c r="A353" s="8"/>
      <c r="B353" s="8"/>
      <c r="C353" s="6"/>
      <c r="D353" s="6"/>
      <c r="E353" s="7"/>
      <c r="F353" s="7"/>
      <c r="G353" s="9"/>
      <c r="H353" s="6"/>
      <c r="I353" s="9"/>
      <c r="J353" s="6"/>
      <c r="K353" s="6"/>
      <c r="L353" s="6"/>
      <c r="M353" s="7"/>
      <c r="N353" s="6"/>
      <c r="O353" s="6"/>
      <c r="P353" s="6"/>
      <c r="Q353" s="7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</row>
    <row r="354" spans="1:69" ht="45" customHeight="1" x14ac:dyDescent="0.2">
      <c r="A354" s="8"/>
      <c r="B354" s="8"/>
      <c r="C354" s="6"/>
      <c r="D354" s="6"/>
      <c r="E354" s="7"/>
      <c r="F354" s="7"/>
      <c r="G354" s="9"/>
      <c r="H354" s="6"/>
      <c r="I354" s="9"/>
      <c r="J354" s="6"/>
      <c r="K354" s="6"/>
      <c r="L354" s="6"/>
      <c r="M354" s="7"/>
      <c r="N354" s="6"/>
      <c r="O354" s="6"/>
      <c r="P354" s="6"/>
      <c r="Q354" s="7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</row>
    <row r="355" spans="1:69" ht="45" customHeight="1" x14ac:dyDescent="0.2">
      <c r="A355" s="8"/>
      <c r="B355" s="8"/>
      <c r="C355" s="6"/>
      <c r="D355" s="6"/>
      <c r="E355" s="7"/>
      <c r="F355" s="7"/>
      <c r="G355" s="9"/>
      <c r="H355" s="6"/>
      <c r="I355" s="9"/>
      <c r="J355" s="6"/>
      <c r="K355" s="6"/>
      <c r="L355" s="6"/>
      <c r="M355" s="7"/>
      <c r="N355" s="6"/>
      <c r="O355" s="6"/>
      <c r="P355" s="6"/>
      <c r="Q355" s="7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</row>
    <row r="356" spans="1:69" ht="45" customHeight="1" x14ac:dyDescent="0.2">
      <c r="A356" s="8"/>
      <c r="B356" s="8"/>
      <c r="C356" s="6"/>
      <c r="D356" s="6"/>
      <c r="E356" s="7"/>
      <c r="F356" s="7"/>
      <c r="G356" s="9"/>
      <c r="H356" s="6"/>
      <c r="I356" s="9"/>
      <c r="J356" s="6"/>
      <c r="K356" s="6"/>
      <c r="L356" s="6"/>
      <c r="M356" s="7"/>
      <c r="N356" s="6"/>
      <c r="O356" s="6"/>
      <c r="P356" s="6"/>
      <c r="Q356" s="7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</row>
    <row r="357" spans="1:69" ht="45" customHeight="1" x14ac:dyDescent="0.2">
      <c r="A357" s="8"/>
      <c r="B357" s="8"/>
      <c r="C357" s="6"/>
      <c r="D357" s="6"/>
      <c r="E357" s="7"/>
      <c r="F357" s="7"/>
      <c r="G357" s="9"/>
      <c r="H357" s="6"/>
      <c r="I357" s="9"/>
      <c r="J357" s="6"/>
      <c r="K357" s="6"/>
      <c r="L357" s="6"/>
      <c r="M357" s="7"/>
      <c r="N357" s="6"/>
      <c r="O357" s="6"/>
      <c r="P357" s="6"/>
      <c r="Q357" s="7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</row>
    <row r="358" spans="1:69" ht="45" customHeight="1" x14ac:dyDescent="0.2">
      <c r="A358" s="8"/>
      <c r="B358" s="8"/>
      <c r="C358" s="6"/>
      <c r="D358" s="6"/>
      <c r="E358" s="7"/>
      <c r="F358" s="7"/>
      <c r="G358" s="9"/>
      <c r="H358" s="6"/>
      <c r="I358" s="9"/>
      <c r="J358" s="6"/>
      <c r="K358" s="6"/>
      <c r="L358" s="6"/>
      <c r="M358" s="7"/>
      <c r="N358" s="6"/>
      <c r="O358" s="6"/>
      <c r="P358" s="6"/>
      <c r="Q358" s="7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</row>
    <row r="359" spans="1:69" ht="45" customHeight="1" x14ac:dyDescent="0.2">
      <c r="A359" s="8"/>
      <c r="B359" s="8"/>
      <c r="C359" s="6"/>
      <c r="D359" s="6"/>
      <c r="E359" s="7"/>
      <c r="F359" s="7"/>
      <c r="G359" s="9"/>
      <c r="H359" s="6"/>
      <c r="I359" s="9"/>
      <c r="J359" s="6"/>
      <c r="K359" s="6"/>
      <c r="L359" s="6"/>
      <c r="M359" s="7"/>
      <c r="N359" s="6"/>
      <c r="O359" s="6"/>
      <c r="P359" s="6"/>
      <c r="Q359" s="7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</row>
    <row r="360" spans="1:69" ht="45" customHeight="1" x14ac:dyDescent="0.2">
      <c r="A360" s="8"/>
      <c r="B360" s="8"/>
      <c r="C360" s="6"/>
      <c r="D360" s="6"/>
      <c r="E360" s="7"/>
      <c r="F360" s="7"/>
      <c r="G360" s="9"/>
      <c r="H360" s="6"/>
      <c r="I360" s="9"/>
      <c r="J360" s="6"/>
      <c r="K360" s="6"/>
      <c r="L360" s="6"/>
      <c r="M360" s="7"/>
      <c r="N360" s="6"/>
      <c r="O360" s="6"/>
      <c r="P360" s="6"/>
      <c r="Q360" s="7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</row>
    <row r="361" spans="1:69" ht="45" customHeight="1" x14ac:dyDescent="0.2">
      <c r="A361" s="8"/>
      <c r="B361" s="8"/>
      <c r="C361" s="6"/>
      <c r="D361" s="6"/>
      <c r="E361" s="7"/>
      <c r="F361" s="7"/>
      <c r="G361" s="9"/>
      <c r="H361" s="6"/>
      <c r="I361" s="9"/>
      <c r="J361" s="6"/>
      <c r="K361" s="6"/>
      <c r="L361" s="6"/>
      <c r="M361" s="7"/>
      <c r="N361" s="6"/>
      <c r="O361" s="6"/>
      <c r="P361" s="6"/>
      <c r="Q361" s="7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</row>
    <row r="362" spans="1:69" ht="45" customHeight="1" x14ac:dyDescent="0.2">
      <c r="A362" s="8"/>
      <c r="B362" s="8"/>
      <c r="C362" s="6"/>
      <c r="D362" s="6"/>
      <c r="E362" s="7"/>
      <c r="F362" s="7"/>
      <c r="G362" s="9"/>
      <c r="H362" s="6"/>
      <c r="I362" s="9"/>
      <c r="J362" s="6"/>
      <c r="K362" s="6"/>
      <c r="L362" s="6"/>
      <c r="M362" s="7"/>
      <c r="N362" s="6"/>
      <c r="O362" s="6"/>
      <c r="P362" s="6"/>
      <c r="Q362" s="7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</row>
    <row r="363" spans="1:69" ht="45" customHeight="1" x14ac:dyDescent="0.2">
      <c r="A363" s="8"/>
      <c r="B363" s="8"/>
      <c r="C363" s="6"/>
      <c r="D363" s="6"/>
      <c r="E363" s="7"/>
      <c r="F363" s="7"/>
      <c r="G363" s="9"/>
      <c r="H363" s="6"/>
      <c r="I363" s="9"/>
      <c r="J363" s="6"/>
      <c r="K363" s="6"/>
      <c r="L363" s="6"/>
      <c r="M363" s="7"/>
      <c r="N363" s="6"/>
      <c r="O363" s="6"/>
      <c r="P363" s="6"/>
      <c r="Q363" s="7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</row>
    <row r="364" spans="1:69" ht="45" customHeight="1" x14ac:dyDescent="0.2">
      <c r="A364" s="8"/>
      <c r="B364" s="8"/>
      <c r="C364" s="6"/>
      <c r="D364" s="6"/>
      <c r="E364" s="7"/>
      <c r="F364" s="7"/>
      <c r="G364" s="9"/>
      <c r="H364" s="6"/>
      <c r="I364" s="9"/>
      <c r="J364" s="6"/>
      <c r="K364" s="6"/>
      <c r="L364" s="6"/>
      <c r="M364" s="7"/>
      <c r="N364" s="6"/>
      <c r="O364" s="6"/>
      <c r="P364" s="6"/>
      <c r="Q364" s="7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</row>
    <row r="365" spans="1:69" ht="45" customHeight="1" x14ac:dyDescent="0.2">
      <c r="A365" s="8"/>
      <c r="B365" s="8"/>
      <c r="C365" s="6"/>
      <c r="D365" s="6"/>
      <c r="E365" s="7"/>
      <c r="F365" s="7"/>
      <c r="G365" s="9"/>
      <c r="H365" s="6"/>
      <c r="I365" s="9"/>
      <c r="J365" s="6"/>
      <c r="K365" s="6"/>
      <c r="L365" s="6"/>
      <c r="M365" s="7"/>
      <c r="N365" s="6"/>
      <c r="O365" s="6"/>
      <c r="P365" s="6"/>
      <c r="Q365" s="7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</row>
    <row r="366" spans="1:69" ht="45" customHeight="1" x14ac:dyDescent="0.2">
      <c r="A366" s="8"/>
      <c r="B366" s="8"/>
      <c r="C366" s="6"/>
      <c r="D366" s="6"/>
      <c r="E366" s="7"/>
      <c r="F366" s="7"/>
      <c r="G366" s="9"/>
      <c r="H366" s="6"/>
      <c r="I366" s="9"/>
      <c r="J366" s="6"/>
      <c r="K366" s="6"/>
      <c r="L366" s="6"/>
      <c r="M366" s="7"/>
      <c r="N366" s="6"/>
      <c r="O366" s="6"/>
      <c r="P366" s="6"/>
      <c r="Q366" s="7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</row>
    <row r="367" spans="1:69" ht="45" customHeight="1" x14ac:dyDescent="0.2">
      <c r="A367" s="8"/>
      <c r="B367" s="8"/>
      <c r="C367" s="6"/>
      <c r="D367" s="6"/>
      <c r="E367" s="7"/>
      <c r="F367" s="7"/>
      <c r="G367" s="9"/>
      <c r="H367" s="6"/>
      <c r="I367" s="9"/>
      <c r="J367" s="6"/>
      <c r="K367" s="6"/>
      <c r="L367" s="6"/>
      <c r="M367" s="7"/>
      <c r="N367" s="6"/>
      <c r="O367" s="6"/>
      <c r="P367" s="6"/>
      <c r="Q367" s="7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</row>
    <row r="368" spans="1:69" ht="45" customHeight="1" x14ac:dyDescent="0.2">
      <c r="A368" s="8"/>
      <c r="B368" s="8"/>
      <c r="C368" s="6"/>
      <c r="D368" s="6"/>
      <c r="E368" s="7"/>
      <c r="F368" s="7"/>
      <c r="G368" s="9"/>
      <c r="H368" s="6"/>
      <c r="I368" s="9"/>
      <c r="J368" s="6"/>
      <c r="K368" s="6"/>
      <c r="L368" s="6"/>
      <c r="M368" s="7"/>
      <c r="N368" s="6"/>
      <c r="O368" s="6"/>
      <c r="P368" s="6"/>
      <c r="Q368" s="7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</row>
    <row r="369" spans="1:69" ht="45" customHeight="1" x14ac:dyDescent="0.2">
      <c r="A369" s="8"/>
      <c r="B369" s="8"/>
      <c r="C369" s="6"/>
      <c r="D369" s="6"/>
      <c r="E369" s="7"/>
      <c r="F369" s="7"/>
      <c r="G369" s="9"/>
      <c r="H369" s="6"/>
      <c r="I369" s="9"/>
      <c r="J369" s="6"/>
      <c r="K369" s="6"/>
      <c r="L369" s="6"/>
      <c r="M369" s="7"/>
      <c r="N369" s="6"/>
      <c r="O369" s="6"/>
      <c r="P369" s="6"/>
      <c r="Q369" s="7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</row>
    <row r="370" spans="1:69" ht="45" customHeight="1" x14ac:dyDescent="0.2">
      <c r="A370" s="8"/>
      <c r="B370" s="8"/>
      <c r="C370" s="6"/>
      <c r="D370" s="6"/>
      <c r="E370" s="7"/>
      <c r="F370" s="7"/>
      <c r="G370" s="9"/>
      <c r="H370" s="6"/>
      <c r="I370" s="9"/>
      <c r="J370" s="6"/>
      <c r="K370" s="6"/>
      <c r="L370" s="6"/>
      <c r="M370" s="7"/>
      <c r="N370" s="6"/>
      <c r="O370" s="6"/>
      <c r="P370" s="6"/>
      <c r="Q370" s="7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</row>
    <row r="371" spans="1:69" ht="45" customHeight="1" x14ac:dyDescent="0.2">
      <c r="A371" s="8"/>
      <c r="B371" s="8"/>
      <c r="C371" s="6"/>
      <c r="D371" s="6"/>
      <c r="E371" s="7"/>
      <c r="F371" s="7"/>
      <c r="G371" s="9"/>
      <c r="H371" s="6"/>
      <c r="I371" s="9"/>
      <c r="J371" s="6"/>
      <c r="K371" s="6"/>
      <c r="L371" s="6"/>
      <c r="M371" s="7"/>
      <c r="N371" s="6"/>
      <c r="O371" s="6"/>
      <c r="P371" s="6"/>
      <c r="Q371" s="7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</row>
    <row r="372" spans="1:69" ht="45" customHeight="1" x14ac:dyDescent="0.2">
      <c r="A372" s="8"/>
      <c r="B372" s="8"/>
      <c r="C372" s="6"/>
      <c r="D372" s="6"/>
      <c r="E372" s="7"/>
      <c r="F372" s="7"/>
      <c r="G372" s="9"/>
      <c r="H372" s="6"/>
      <c r="I372" s="9"/>
      <c r="J372" s="6"/>
      <c r="K372" s="6"/>
      <c r="L372" s="6"/>
      <c r="M372" s="7"/>
      <c r="N372" s="6"/>
      <c r="O372" s="6"/>
      <c r="P372" s="6"/>
      <c r="Q372" s="7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</row>
    <row r="373" spans="1:69" ht="45" customHeight="1" x14ac:dyDescent="0.2">
      <c r="A373" s="8"/>
      <c r="B373" s="8"/>
      <c r="C373" s="6"/>
      <c r="D373" s="6"/>
      <c r="E373" s="7"/>
      <c r="F373" s="7"/>
      <c r="G373" s="9"/>
      <c r="H373" s="6"/>
      <c r="I373" s="9"/>
      <c r="J373" s="6"/>
      <c r="K373" s="6"/>
      <c r="L373" s="6"/>
      <c r="M373" s="7"/>
      <c r="N373" s="6"/>
      <c r="O373" s="6"/>
      <c r="P373" s="6"/>
      <c r="Q373" s="7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</row>
    <row r="374" spans="1:69" ht="45" customHeight="1" x14ac:dyDescent="0.2">
      <c r="A374" s="8"/>
      <c r="B374" s="8"/>
      <c r="C374" s="6"/>
      <c r="D374" s="6"/>
      <c r="E374" s="7"/>
      <c r="F374" s="7"/>
      <c r="G374" s="9"/>
      <c r="H374" s="6"/>
      <c r="I374" s="9"/>
      <c r="J374" s="6"/>
      <c r="K374" s="6"/>
      <c r="L374" s="6"/>
      <c r="M374" s="7"/>
      <c r="N374" s="6"/>
      <c r="O374" s="6"/>
      <c r="P374" s="6"/>
      <c r="Q374" s="7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</row>
    <row r="375" spans="1:69" ht="45" customHeight="1" x14ac:dyDescent="0.2">
      <c r="A375" s="8"/>
      <c r="B375" s="8"/>
      <c r="C375" s="6"/>
      <c r="D375" s="6"/>
      <c r="E375" s="7"/>
      <c r="F375" s="7"/>
      <c r="G375" s="9"/>
      <c r="H375" s="6"/>
      <c r="I375" s="9"/>
      <c r="J375" s="6"/>
      <c r="K375" s="6"/>
      <c r="L375" s="6"/>
      <c r="M375" s="7"/>
      <c r="N375" s="6"/>
      <c r="O375" s="6"/>
      <c r="P375" s="6"/>
      <c r="Q375" s="7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</row>
    <row r="376" spans="1:69" ht="45" customHeight="1" x14ac:dyDescent="0.2">
      <c r="A376" s="8"/>
      <c r="B376" s="8"/>
      <c r="C376" s="6"/>
      <c r="D376" s="6"/>
      <c r="E376" s="7"/>
      <c r="F376" s="7"/>
      <c r="G376" s="9"/>
      <c r="H376" s="6"/>
      <c r="I376" s="9"/>
      <c r="J376" s="6"/>
      <c r="K376" s="6"/>
      <c r="L376" s="6"/>
      <c r="M376" s="7"/>
      <c r="N376" s="6"/>
      <c r="O376" s="6"/>
      <c r="P376" s="6"/>
      <c r="Q376" s="7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</row>
    <row r="377" spans="1:69" ht="45" customHeight="1" x14ac:dyDescent="0.2">
      <c r="A377" s="8"/>
      <c r="B377" s="8"/>
      <c r="C377" s="6"/>
      <c r="D377" s="6"/>
      <c r="E377" s="7"/>
      <c r="F377" s="7"/>
      <c r="G377" s="9"/>
      <c r="H377" s="6"/>
      <c r="I377" s="9"/>
      <c r="J377" s="6"/>
      <c r="K377" s="6"/>
      <c r="L377" s="6"/>
      <c r="M377" s="7"/>
      <c r="N377" s="6"/>
      <c r="O377" s="6"/>
      <c r="P377" s="6"/>
      <c r="Q377" s="7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</row>
    <row r="378" spans="1:69" ht="45" customHeight="1" x14ac:dyDescent="0.2">
      <c r="A378" s="8"/>
      <c r="B378" s="8"/>
      <c r="C378" s="6"/>
      <c r="D378" s="6"/>
      <c r="E378" s="7"/>
      <c r="F378" s="7"/>
      <c r="G378" s="9"/>
      <c r="H378" s="6"/>
      <c r="I378" s="9"/>
      <c r="J378" s="6"/>
      <c r="K378" s="6"/>
      <c r="L378" s="6"/>
      <c r="M378" s="7"/>
      <c r="N378" s="6"/>
      <c r="O378" s="6"/>
      <c r="P378" s="6"/>
      <c r="Q378" s="7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</row>
    <row r="379" spans="1:69" ht="45" customHeight="1" x14ac:dyDescent="0.2">
      <c r="A379" s="8"/>
      <c r="B379" s="8"/>
      <c r="C379" s="6"/>
      <c r="D379" s="6"/>
      <c r="E379" s="7"/>
      <c r="F379" s="7"/>
      <c r="G379" s="9"/>
      <c r="H379" s="6"/>
      <c r="I379" s="9"/>
      <c r="J379" s="6"/>
      <c r="K379" s="6"/>
      <c r="L379" s="6"/>
      <c r="M379" s="7"/>
      <c r="N379" s="6"/>
      <c r="O379" s="6"/>
      <c r="P379" s="6"/>
      <c r="Q379" s="7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</row>
    <row r="380" spans="1:69" ht="45" customHeight="1" x14ac:dyDescent="0.2">
      <c r="A380" s="8"/>
      <c r="B380" s="8"/>
      <c r="C380" s="6"/>
      <c r="D380" s="6"/>
      <c r="E380" s="7"/>
      <c r="F380" s="7"/>
      <c r="G380" s="9"/>
      <c r="H380" s="6"/>
      <c r="I380" s="9"/>
      <c r="J380" s="6"/>
      <c r="K380" s="6"/>
      <c r="L380" s="6"/>
      <c r="M380" s="7"/>
      <c r="N380" s="6"/>
      <c r="O380" s="6"/>
      <c r="P380" s="6"/>
      <c r="Q380" s="7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</row>
    <row r="381" spans="1:69" ht="45" customHeight="1" x14ac:dyDescent="0.2">
      <c r="A381" s="8"/>
      <c r="B381" s="8"/>
      <c r="C381" s="6"/>
      <c r="D381" s="6"/>
      <c r="E381" s="7"/>
      <c r="F381" s="7"/>
      <c r="G381" s="9"/>
      <c r="H381" s="6"/>
      <c r="I381" s="9"/>
      <c r="J381" s="6"/>
      <c r="K381" s="6"/>
      <c r="L381" s="6"/>
      <c r="M381" s="7"/>
      <c r="N381" s="6"/>
      <c r="O381" s="6"/>
      <c r="P381" s="6"/>
      <c r="Q381" s="7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</row>
    <row r="382" spans="1:69" ht="45" customHeight="1" x14ac:dyDescent="0.2">
      <c r="A382" s="8"/>
      <c r="B382" s="8"/>
      <c r="C382" s="6"/>
      <c r="D382" s="6"/>
      <c r="E382" s="7"/>
      <c r="F382" s="7"/>
      <c r="G382" s="9"/>
      <c r="H382" s="6"/>
      <c r="I382" s="9"/>
      <c r="J382" s="6"/>
      <c r="K382" s="6"/>
      <c r="L382" s="6"/>
      <c r="M382" s="7"/>
      <c r="N382" s="6"/>
      <c r="O382" s="6"/>
      <c r="P382" s="6"/>
      <c r="Q382" s="7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</row>
    <row r="383" spans="1:69" ht="45" customHeight="1" x14ac:dyDescent="0.2">
      <c r="A383" s="8"/>
      <c r="B383" s="8"/>
      <c r="C383" s="6"/>
      <c r="D383" s="6"/>
      <c r="E383" s="7"/>
      <c r="F383" s="7"/>
      <c r="G383" s="9"/>
      <c r="H383" s="6"/>
      <c r="I383" s="9"/>
      <c r="J383" s="6"/>
      <c r="K383" s="6"/>
      <c r="L383" s="6"/>
      <c r="M383" s="7"/>
      <c r="N383" s="6"/>
      <c r="O383" s="6"/>
      <c r="P383" s="6"/>
      <c r="Q383" s="7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</row>
    <row r="384" spans="1:69" ht="45" customHeight="1" x14ac:dyDescent="0.2">
      <c r="A384" s="8"/>
      <c r="B384" s="8"/>
      <c r="C384" s="6"/>
      <c r="D384" s="6"/>
      <c r="E384" s="7"/>
      <c r="F384" s="7"/>
      <c r="G384" s="9"/>
      <c r="H384" s="6"/>
      <c r="I384" s="9"/>
      <c r="J384" s="6"/>
      <c r="K384" s="6"/>
      <c r="L384" s="6"/>
      <c r="M384" s="7"/>
      <c r="N384" s="6"/>
      <c r="O384" s="6"/>
      <c r="P384" s="6"/>
      <c r="Q384" s="7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</row>
    <row r="385" spans="1:69" ht="45" customHeight="1" x14ac:dyDescent="0.2">
      <c r="A385" s="8"/>
      <c r="B385" s="8"/>
      <c r="C385" s="6"/>
      <c r="D385" s="6"/>
      <c r="E385" s="7"/>
      <c r="F385" s="7"/>
      <c r="G385" s="9"/>
      <c r="H385" s="6"/>
      <c r="I385" s="9"/>
      <c r="J385" s="6"/>
      <c r="K385" s="6"/>
      <c r="L385" s="6"/>
      <c r="M385" s="7"/>
      <c r="N385" s="6"/>
      <c r="O385" s="6"/>
      <c r="P385" s="6"/>
      <c r="Q385" s="7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</row>
    <row r="386" spans="1:69" ht="45" customHeight="1" x14ac:dyDescent="0.2">
      <c r="A386" s="8"/>
      <c r="B386" s="8"/>
      <c r="C386" s="6"/>
      <c r="D386" s="6"/>
      <c r="E386" s="7"/>
      <c r="F386" s="7"/>
      <c r="G386" s="9"/>
      <c r="H386" s="6"/>
      <c r="I386" s="9"/>
      <c r="J386" s="6"/>
      <c r="K386" s="6"/>
      <c r="L386" s="6"/>
      <c r="M386" s="7"/>
      <c r="N386" s="6"/>
      <c r="O386" s="6"/>
      <c r="P386" s="6"/>
      <c r="Q386" s="7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</row>
    <row r="387" spans="1:69" ht="45" customHeight="1" x14ac:dyDescent="0.2">
      <c r="A387" s="8"/>
      <c r="B387" s="8"/>
      <c r="C387" s="6"/>
      <c r="D387" s="6"/>
      <c r="E387" s="7"/>
      <c r="F387" s="7"/>
      <c r="G387" s="9"/>
      <c r="H387" s="6"/>
      <c r="I387" s="9"/>
      <c r="J387" s="6"/>
      <c r="K387" s="6"/>
      <c r="L387" s="6"/>
      <c r="M387" s="7"/>
      <c r="N387" s="6"/>
      <c r="O387" s="6"/>
      <c r="P387" s="6"/>
      <c r="Q387" s="7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</row>
    <row r="388" spans="1:69" ht="45" customHeight="1" x14ac:dyDescent="0.2">
      <c r="A388" s="8"/>
      <c r="B388" s="8"/>
      <c r="C388" s="6"/>
      <c r="D388" s="6"/>
      <c r="E388" s="7"/>
      <c r="F388" s="7"/>
      <c r="G388" s="9"/>
      <c r="H388" s="6"/>
      <c r="I388" s="9"/>
      <c r="J388" s="6"/>
      <c r="K388" s="6"/>
      <c r="L388" s="6"/>
      <c r="M388" s="7"/>
      <c r="N388" s="6"/>
      <c r="O388" s="6"/>
      <c r="P388" s="6"/>
      <c r="Q388" s="7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</row>
    <row r="389" spans="1:69" ht="45" customHeight="1" x14ac:dyDescent="0.2">
      <c r="A389" s="8"/>
      <c r="B389" s="8"/>
      <c r="C389" s="6"/>
      <c r="D389" s="6"/>
      <c r="E389" s="7"/>
      <c r="F389" s="7"/>
      <c r="G389" s="9"/>
      <c r="H389" s="6"/>
      <c r="I389" s="9"/>
      <c r="J389" s="6"/>
      <c r="K389" s="6"/>
      <c r="L389" s="6"/>
      <c r="M389" s="7"/>
      <c r="N389" s="6"/>
      <c r="O389" s="6"/>
      <c r="P389" s="6"/>
      <c r="Q389" s="7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</row>
    <row r="390" spans="1:69" ht="45" customHeight="1" x14ac:dyDescent="0.2">
      <c r="A390" s="8"/>
      <c r="B390" s="8"/>
      <c r="C390" s="6"/>
      <c r="D390" s="6"/>
      <c r="E390" s="7"/>
      <c r="F390" s="7"/>
      <c r="G390" s="9"/>
      <c r="H390" s="6"/>
      <c r="I390" s="9"/>
      <c r="J390" s="6"/>
      <c r="K390" s="6"/>
      <c r="L390" s="6"/>
      <c r="M390" s="7"/>
      <c r="N390" s="6"/>
      <c r="O390" s="6"/>
      <c r="P390" s="6"/>
      <c r="Q390" s="7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</row>
    <row r="391" spans="1:69" ht="45" customHeight="1" x14ac:dyDescent="0.2">
      <c r="A391" s="8"/>
      <c r="B391" s="8"/>
      <c r="C391" s="6"/>
      <c r="D391" s="6"/>
      <c r="E391" s="7"/>
      <c r="F391" s="7"/>
      <c r="G391" s="9"/>
      <c r="H391" s="6"/>
      <c r="I391" s="9"/>
      <c r="J391" s="6"/>
      <c r="K391" s="6"/>
      <c r="L391" s="6"/>
      <c r="M391" s="7"/>
      <c r="N391" s="6"/>
      <c r="O391" s="6"/>
      <c r="P391" s="6"/>
      <c r="Q391" s="7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</row>
    <row r="392" spans="1:69" ht="45" customHeight="1" x14ac:dyDescent="0.2">
      <c r="A392" s="8"/>
      <c r="B392" s="8"/>
      <c r="C392" s="6"/>
      <c r="D392" s="6"/>
      <c r="E392" s="7"/>
      <c r="F392" s="7"/>
      <c r="G392" s="9"/>
      <c r="H392" s="6"/>
      <c r="I392" s="9"/>
      <c r="J392" s="6"/>
      <c r="K392" s="6"/>
      <c r="L392" s="6"/>
      <c r="M392" s="7"/>
      <c r="N392" s="6"/>
      <c r="O392" s="6"/>
      <c r="P392" s="6"/>
      <c r="Q392" s="7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</row>
    <row r="393" spans="1:69" ht="45" customHeight="1" x14ac:dyDescent="0.2">
      <c r="A393" s="8"/>
      <c r="B393" s="8"/>
      <c r="C393" s="6"/>
      <c r="D393" s="6"/>
      <c r="E393" s="7"/>
      <c r="F393" s="7"/>
      <c r="G393" s="9"/>
      <c r="H393" s="6"/>
      <c r="I393" s="9"/>
      <c r="J393" s="6"/>
      <c r="K393" s="6"/>
      <c r="L393" s="6"/>
      <c r="M393" s="7"/>
      <c r="N393" s="6"/>
      <c r="O393" s="6"/>
      <c r="P393" s="6"/>
      <c r="Q393" s="7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</row>
    <row r="394" spans="1:69" ht="45" customHeight="1" x14ac:dyDescent="0.2">
      <c r="A394" s="8"/>
      <c r="B394" s="8"/>
      <c r="C394" s="6"/>
      <c r="D394" s="6"/>
      <c r="E394" s="7"/>
      <c r="F394" s="7"/>
      <c r="G394" s="9"/>
      <c r="H394" s="6"/>
      <c r="I394" s="9"/>
      <c r="J394" s="6"/>
      <c r="K394" s="6"/>
      <c r="L394" s="6"/>
      <c r="M394" s="7"/>
      <c r="N394" s="6"/>
      <c r="O394" s="6"/>
      <c r="P394" s="6"/>
      <c r="Q394" s="7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</row>
    <row r="395" spans="1:69" ht="45" customHeight="1" x14ac:dyDescent="0.2">
      <c r="A395" s="8"/>
      <c r="B395" s="8"/>
      <c r="C395" s="6"/>
      <c r="D395" s="6"/>
      <c r="E395" s="7"/>
      <c r="F395" s="7"/>
      <c r="G395" s="9"/>
      <c r="H395" s="6"/>
      <c r="I395" s="9"/>
      <c r="J395" s="6"/>
      <c r="K395" s="6"/>
      <c r="L395" s="6"/>
      <c r="M395" s="7"/>
      <c r="N395" s="6"/>
      <c r="O395" s="6"/>
      <c r="P395" s="6"/>
      <c r="Q395" s="7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</row>
    <row r="396" spans="1:69" ht="45" customHeight="1" x14ac:dyDescent="0.2">
      <c r="A396" s="8"/>
      <c r="B396" s="8"/>
      <c r="C396" s="6"/>
      <c r="D396" s="6"/>
      <c r="E396" s="7"/>
      <c r="F396" s="7"/>
      <c r="G396" s="9"/>
      <c r="H396" s="6"/>
      <c r="I396" s="9"/>
      <c r="J396" s="6"/>
      <c r="K396" s="6"/>
      <c r="L396" s="6"/>
      <c r="M396" s="7"/>
      <c r="N396" s="6"/>
      <c r="O396" s="6"/>
      <c r="P396" s="6"/>
      <c r="Q396" s="7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</row>
    <row r="397" spans="1:69" ht="45" customHeight="1" x14ac:dyDescent="0.2">
      <c r="A397" s="8"/>
      <c r="B397" s="8"/>
      <c r="C397" s="6"/>
      <c r="D397" s="6"/>
      <c r="E397" s="7"/>
      <c r="F397" s="7"/>
      <c r="G397" s="9"/>
      <c r="H397" s="6"/>
      <c r="I397" s="9"/>
      <c r="J397" s="6"/>
      <c r="K397" s="6"/>
      <c r="L397" s="6"/>
      <c r="M397" s="7"/>
      <c r="N397" s="6"/>
      <c r="O397" s="6"/>
      <c r="P397" s="6"/>
      <c r="Q397" s="7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</row>
    <row r="398" spans="1:69" ht="45" customHeight="1" x14ac:dyDescent="0.2">
      <c r="A398" s="8"/>
      <c r="B398" s="8"/>
      <c r="C398" s="6"/>
      <c r="D398" s="6"/>
      <c r="E398" s="7"/>
      <c r="F398" s="7"/>
      <c r="G398" s="9"/>
      <c r="H398" s="6"/>
      <c r="I398" s="9"/>
      <c r="J398" s="6"/>
      <c r="K398" s="6"/>
      <c r="L398" s="6"/>
      <c r="M398" s="7"/>
      <c r="N398" s="6"/>
      <c r="O398" s="6"/>
      <c r="P398" s="6"/>
      <c r="Q398" s="7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</row>
    <row r="399" spans="1:69" ht="45" customHeight="1" x14ac:dyDescent="0.2">
      <c r="A399" s="8"/>
      <c r="B399" s="8"/>
      <c r="C399" s="6"/>
      <c r="D399" s="6"/>
      <c r="E399" s="7"/>
      <c r="F399" s="7"/>
      <c r="G399" s="9"/>
      <c r="H399" s="6"/>
      <c r="I399" s="9"/>
      <c r="J399" s="6"/>
      <c r="K399" s="6"/>
      <c r="L399" s="6"/>
      <c r="M399" s="7"/>
      <c r="N399" s="6"/>
      <c r="O399" s="6"/>
      <c r="P399" s="6"/>
      <c r="Q399" s="7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</row>
    <row r="400" spans="1:69" ht="45" customHeight="1" x14ac:dyDescent="0.2">
      <c r="A400" s="8"/>
      <c r="B400" s="8"/>
      <c r="C400" s="6"/>
      <c r="D400" s="6"/>
      <c r="E400" s="7"/>
      <c r="F400" s="7"/>
      <c r="G400" s="9"/>
      <c r="H400" s="6"/>
      <c r="I400" s="9"/>
      <c r="J400" s="6"/>
      <c r="K400" s="6"/>
      <c r="L400" s="6"/>
      <c r="M400" s="7"/>
      <c r="N400" s="6"/>
      <c r="O400" s="6"/>
      <c r="P400" s="6"/>
      <c r="Q400" s="7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</row>
    <row r="401" spans="1:69" ht="45" customHeight="1" x14ac:dyDescent="0.2">
      <c r="A401" s="8"/>
      <c r="B401" s="8"/>
      <c r="C401" s="6"/>
      <c r="D401" s="6"/>
      <c r="E401" s="7"/>
      <c r="F401" s="7"/>
      <c r="G401" s="9"/>
      <c r="H401" s="6"/>
      <c r="I401" s="9"/>
      <c r="J401" s="6"/>
      <c r="K401" s="6"/>
      <c r="L401" s="6"/>
      <c r="M401" s="7"/>
      <c r="N401" s="6"/>
      <c r="O401" s="6"/>
      <c r="P401" s="6"/>
      <c r="Q401" s="7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</row>
    <row r="402" spans="1:69" ht="45" customHeight="1" x14ac:dyDescent="0.2">
      <c r="A402" s="8"/>
      <c r="B402" s="8"/>
      <c r="C402" s="6"/>
      <c r="D402" s="6"/>
      <c r="E402" s="7"/>
      <c r="F402" s="7"/>
      <c r="G402" s="9"/>
      <c r="H402" s="6"/>
      <c r="I402" s="9"/>
      <c r="J402" s="6"/>
      <c r="K402" s="6"/>
      <c r="L402" s="6"/>
      <c r="M402" s="7"/>
      <c r="N402" s="6"/>
      <c r="O402" s="6"/>
      <c r="P402" s="6"/>
      <c r="Q402" s="7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</row>
    <row r="403" spans="1:69" ht="45" customHeight="1" x14ac:dyDescent="0.2">
      <c r="A403" s="8"/>
      <c r="B403" s="8"/>
      <c r="C403" s="6"/>
      <c r="D403" s="6"/>
      <c r="E403" s="7"/>
      <c r="F403" s="7"/>
      <c r="G403" s="9"/>
      <c r="H403" s="6"/>
      <c r="I403" s="9"/>
      <c r="J403" s="6"/>
      <c r="K403" s="6"/>
      <c r="L403" s="6"/>
      <c r="M403" s="7"/>
      <c r="N403" s="6"/>
      <c r="O403" s="6"/>
      <c r="P403" s="6"/>
      <c r="Q403" s="7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</row>
    <row r="404" spans="1:69" ht="45" customHeight="1" x14ac:dyDescent="0.2">
      <c r="A404" s="8"/>
      <c r="B404" s="8"/>
      <c r="C404" s="6"/>
      <c r="D404" s="6"/>
      <c r="E404" s="7"/>
      <c r="F404" s="7"/>
      <c r="G404" s="9"/>
      <c r="H404" s="6"/>
      <c r="I404" s="9"/>
      <c r="J404" s="6"/>
      <c r="K404" s="6"/>
      <c r="L404" s="6"/>
      <c r="M404" s="7"/>
      <c r="N404" s="6"/>
      <c r="O404" s="6"/>
      <c r="P404" s="6"/>
      <c r="Q404" s="7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</row>
    <row r="405" spans="1:69" ht="45" customHeight="1" x14ac:dyDescent="0.2">
      <c r="A405" s="8"/>
      <c r="B405" s="8"/>
      <c r="C405" s="6"/>
      <c r="D405" s="6"/>
      <c r="E405" s="7"/>
      <c r="F405" s="7"/>
      <c r="G405" s="9"/>
      <c r="H405" s="6"/>
      <c r="I405" s="9"/>
      <c r="J405" s="6"/>
      <c r="K405" s="6"/>
      <c r="L405" s="6"/>
      <c r="M405" s="7"/>
      <c r="N405" s="6"/>
      <c r="O405" s="6"/>
      <c r="P405" s="6"/>
      <c r="Q405" s="7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</row>
    <row r="406" spans="1:69" ht="45" customHeight="1" x14ac:dyDescent="0.2">
      <c r="A406" s="8"/>
      <c r="B406" s="8"/>
      <c r="C406" s="6"/>
      <c r="D406" s="6"/>
      <c r="E406" s="7"/>
      <c r="F406" s="7"/>
      <c r="G406" s="9"/>
      <c r="H406" s="6"/>
      <c r="I406" s="9"/>
      <c r="J406" s="6"/>
      <c r="K406" s="6"/>
      <c r="L406" s="6"/>
      <c r="M406" s="7"/>
      <c r="N406" s="6"/>
      <c r="O406" s="6"/>
      <c r="P406" s="6"/>
      <c r="Q406" s="7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</row>
    <row r="407" spans="1:69" ht="45" customHeight="1" x14ac:dyDescent="0.2">
      <c r="A407" s="8"/>
      <c r="B407" s="8"/>
      <c r="C407" s="6"/>
      <c r="D407" s="6"/>
      <c r="E407" s="7"/>
      <c r="F407" s="7"/>
      <c r="G407" s="9"/>
      <c r="H407" s="6"/>
      <c r="I407" s="9"/>
      <c r="J407" s="6"/>
      <c r="K407" s="6"/>
      <c r="L407" s="6"/>
      <c r="M407" s="7"/>
      <c r="N407" s="6"/>
      <c r="O407" s="6"/>
      <c r="P407" s="6"/>
      <c r="Q407" s="7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</row>
    <row r="408" spans="1:69" ht="45" customHeight="1" x14ac:dyDescent="0.2">
      <c r="A408" s="8"/>
      <c r="B408" s="8"/>
      <c r="C408" s="6"/>
      <c r="D408" s="6"/>
      <c r="E408" s="7"/>
      <c r="F408" s="7"/>
      <c r="G408" s="9"/>
      <c r="H408" s="6"/>
      <c r="I408" s="9"/>
      <c r="J408" s="6"/>
      <c r="K408" s="6"/>
      <c r="L408" s="6"/>
      <c r="M408" s="7"/>
      <c r="N408" s="6"/>
      <c r="O408" s="6"/>
      <c r="P408" s="6"/>
      <c r="Q408" s="7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</row>
    <row r="409" spans="1:69" ht="45" customHeight="1" x14ac:dyDescent="0.2">
      <c r="A409" s="8"/>
      <c r="B409" s="8"/>
      <c r="C409" s="6"/>
      <c r="D409" s="6"/>
      <c r="E409" s="7"/>
      <c r="F409" s="7"/>
      <c r="G409" s="9"/>
      <c r="H409" s="6"/>
      <c r="I409" s="9"/>
      <c r="J409" s="6"/>
      <c r="K409" s="6"/>
      <c r="L409" s="6"/>
      <c r="M409" s="7"/>
      <c r="N409" s="6"/>
      <c r="O409" s="6"/>
      <c r="P409" s="6"/>
      <c r="Q409" s="7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</row>
    <row r="410" spans="1:69" ht="45" customHeight="1" x14ac:dyDescent="0.2">
      <c r="A410" s="8"/>
      <c r="B410" s="8"/>
      <c r="C410" s="6"/>
      <c r="D410" s="6"/>
      <c r="E410" s="7"/>
      <c r="F410" s="7"/>
      <c r="G410" s="9"/>
      <c r="H410" s="6"/>
      <c r="I410" s="9"/>
      <c r="J410" s="6"/>
      <c r="K410" s="6"/>
      <c r="L410" s="6"/>
      <c r="M410" s="7"/>
      <c r="N410" s="6"/>
      <c r="O410" s="6"/>
      <c r="P410" s="6"/>
      <c r="Q410" s="7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</row>
    <row r="411" spans="1:69" ht="45" customHeight="1" x14ac:dyDescent="0.2">
      <c r="A411" s="8"/>
      <c r="B411" s="8"/>
      <c r="C411" s="6"/>
      <c r="D411" s="6"/>
      <c r="E411" s="7"/>
      <c r="F411" s="7"/>
      <c r="G411" s="9"/>
      <c r="H411" s="6"/>
      <c r="I411" s="9"/>
      <c r="J411" s="6"/>
      <c r="K411" s="6"/>
      <c r="L411" s="6"/>
      <c r="M411" s="7"/>
      <c r="N411" s="6"/>
      <c r="O411" s="6"/>
      <c r="P411" s="6"/>
      <c r="Q411" s="7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</row>
    <row r="412" spans="1:69" ht="45" customHeight="1" x14ac:dyDescent="0.2">
      <c r="A412" s="8"/>
      <c r="B412" s="8"/>
      <c r="C412" s="6"/>
      <c r="D412" s="6"/>
      <c r="E412" s="7"/>
      <c r="F412" s="7"/>
      <c r="G412" s="9"/>
      <c r="H412" s="6"/>
      <c r="I412" s="9"/>
      <c r="J412" s="6"/>
      <c r="K412" s="6"/>
      <c r="L412" s="6"/>
      <c r="M412" s="7"/>
      <c r="N412" s="6"/>
      <c r="O412" s="6"/>
      <c r="P412" s="6"/>
      <c r="Q412" s="7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</row>
    <row r="413" spans="1:69" ht="45" customHeight="1" x14ac:dyDescent="0.2">
      <c r="A413" s="8"/>
      <c r="B413" s="8"/>
      <c r="C413" s="6"/>
      <c r="D413" s="6"/>
      <c r="E413" s="7"/>
      <c r="F413" s="7"/>
      <c r="G413" s="9"/>
      <c r="H413" s="6"/>
      <c r="I413" s="9"/>
      <c r="J413" s="6"/>
      <c r="K413" s="6"/>
      <c r="L413" s="6"/>
      <c r="M413" s="7"/>
      <c r="N413" s="6"/>
      <c r="O413" s="6"/>
      <c r="P413" s="6"/>
      <c r="Q413" s="7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</row>
    <row r="414" spans="1:69" ht="45" customHeight="1" x14ac:dyDescent="0.2">
      <c r="A414" s="8"/>
      <c r="B414" s="8"/>
      <c r="C414" s="6"/>
      <c r="D414" s="6"/>
      <c r="E414" s="7"/>
      <c r="F414" s="7"/>
      <c r="G414" s="9"/>
      <c r="H414" s="6"/>
      <c r="I414" s="9"/>
      <c r="J414" s="6"/>
      <c r="K414" s="6"/>
      <c r="L414" s="6"/>
      <c r="M414" s="7"/>
      <c r="N414" s="6"/>
      <c r="O414" s="6"/>
      <c r="P414" s="6"/>
      <c r="Q414" s="7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</row>
    <row r="415" spans="1:69" ht="45" customHeight="1" x14ac:dyDescent="0.2">
      <c r="A415" s="8"/>
      <c r="B415" s="8"/>
      <c r="C415" s="6"/>
      <c r="D415" s="6"/>
      <c r="E415" s="7"/>
      <c r="F415" s="7"/>
      <c r="G415" s="9"/>
      <c r="H415" s="6"/>
      <c r="I415" s="9"/>
      <c r="J415" s="6"/>
      <c r="K415" s="6"/>
      <c r="L415" s="6"/>
      <c r="M415" s="7"/>
      <c r="N415" s="6"/>
      <c r="O415" s="6"/>
      <c r="P415" s="6"/>
      <c r="Q415" s="7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</row>
    <row r="416" spans="1:69" ht="45" customHeight="1" x14ac:dyDescent="0.2">
      <c r="A416" s="8"/>
      <c r="B416" s="8"/>
      <c r="C416" s="6"/>
      <c r="D416" s="6"/>
      <c r="E416" s="7"/>
      <c r="F416" s="7"/>
      <c r="G416" s="9"/>
      <c r="H416" s="6"/>
      <c r="I416" s="9"/>
      <c r="J416" s="6"/>
      <c r="K416" s="6"/>
      <c r="L416" s="6"/>
      <c r="M416" s="7"/>
      <c r="N416" s="6"/>
      <c r="O416" s="6"/>
      <c r="P416" s="6"/>
      <c r="Q416" s="7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</row>
    <row r="417" spans="1:69" ht="45" customHeight="1" x14ac:dyDescent="0.2">
      <c r="A417" s="8"/>
      <c r="B417" s="8"/>
      <c r="C417" s="6"/>
      <c r="D417" s="6"/>
      <c r="E417" s="7"/>
      <c r="F417" s="7"/>
      <c r="G417" s="9"/>
      <c r="H417" s="6"/>
      <c r="I417" s="9"/>
      <c r="J417" s="6"/>
      <c r="K417" s="6"/>
      <c r="L417" s="6"/>
      <c r="M417" s="7"/>
      <c r="N417" s="6"/>
      <c r="O417" s="6"/>
      <c r="P417" s="6"/>
      <c r="Q417" s="7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</row>
    <row r="418" spans="1:69" ht="45" customHeight="1" x14ac:dyDescent="0.2">
      <c r="A418" s="8"/>
      <c r="B418" s="8"/>
      <c r="C418" s="6"/>
      <c r="D418" s="6"/>
      <c r="E418" s="7"/>
      <c r="F418" s="7"/>
      <c r="G418" s="9"/>
      <c r="H418" s="6"/>
      <c r="I418" s="9"/>
      <c r="J418" s="6"/>
      <c r="K418" s="6"/>
      <c r="L418" s="6"/>
      <c r="M418" s="7"/>
      <c r="N418" s="6"/>
      <c r="O418" s="6"/>
      <c r="P418" s="6"/>
      <c r="Q418" s="7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</row>
    <row r="419" spans="1:69" ht="45" customHeight="1" x14ac:dyDescent="0.2">
      <c r="A419" s="8"/>
      <c r="B419" s="8"/>
      <c r="C419" s="6"/>
      <c r="D419" s="6"/>
      <c r="E419" s="7"/>
      <c r="F419" s="7"/>
      <c r="G419" s="9"/>
      <c r="H419" s="6"/>
      <c r="I419" s="9"/>
      <c r="J419" s="6"/>
      <c r="K419" s="6"/>
      <c r="L419" s="6"/>
      <c r="M419" s="7"/>
      <c r="N419" s="6"/>
      <c r="O419" s="6"/>
      <c r="P419" s="6"/>
      <c r="Q419" s="7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</row>
    <row r="420" spans="1:69" ht="45" customHeight="1" x14ac:dyDescent="0.2">
      <c r="A420" s="8"/>
      <c r="B420" s="8"/>
      <c r="C420" s="6"/>
      <c r="D420" s="6"/>
      <c r="E420" s="7"/>
      <c r="F420" s="7"/>
      <c r="G420" s="9"/>
      <c r="H420" s="6"/>
      <c r="I420" s="9"/>
      <c r="J420" s="6"/>
      <c r="K420" s="6"/>
      <c r="L420" s="6"/>
      <c r="M420" s="7"/>
      <c r="N420" s="6"/>
      <c r="O420" s="6"/>
      <c r="P420" s="6"/>
      <c r="Q420" s="7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</row>
    <row r="421" spans="1:69" ht="45" customHeight="1" x14ac:dyDescent="0.2">
      <c r="A421" s="8"/>
      <c r="B421" s="8"/>
      <c r="C421" s="6"/>
      <c r="D421" s="6"/>
      <c r="E421" s="7"/>
      <c r="F421" s="7"/>
      <c r="G421" s="9"/>
      <c r="H421" s="6"/>
      <c r="I421" s="9"/>
      <c r="J421" s="6"/>
      <c r="K421" s="6"/>
      <c r="L421" s="6"/>
      <c r="M421" s="7"/>
      <c r="N421" s="6"/>
      <c r="O421" s="6"/>
      <c r="P421" s="6"/>
      <c r="Q421" s="7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</row>
    <row r="422" spans="1:69" ht="45" customHeight="1" x14ac:dyDescent="0.2">
      <c r="A422" s="8"/>
      <c r="B422" s="8"/>
      <c r="C422" s="6"/>
      <c r="D422" s="6"/>
      <c r="E422" s="7"/>
      <c r="F422" s="7"/>
      <c r="G422" s="9"/>
      <c r="H422" s="6"/>
      <c r="I422" s="9"/>
      <c r="J422" s="6"/>
      <c r="K422" s="6"/>
      <c r="L422" s="6"/>
      <c r="M422" s="7"/>
      <c r="N422" s="6"/>
      <c r="O422" s="6"/>
      <c r="P422" s="6"/>
      <c r="Q422" s="7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</row>
    <row r="423" spans="1:69" ht="45" customHeight="1" x14ac:dyDescent="0.2">
      <c r="A423" s="8"/>
      <c r="B423" s="8"/>
      <c r="C423" s="6"/>
      <c r="D423" s="6"/>
      <c r="E423" s="7"/>
      <c r="F423" s="7"/>
      <c r="G423" s="9"/>
      <c r="H423" s="6"/>
      <c r="I423" s="9"/>
      <c r="J423" s="6"/>
      <c r="K423" s="6"/>
      <c r="L423" s="6"/>
      <c r="M423" s="7"/>
      <c r="N423" s="6"/>
      <c r="O423" s="6"/>
      <c r="P423" s="6"/>
      <c r="Q423" s="7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</row>
    <row r="424" spans="1:69" ht="45" customHeight="1" x14ac:dyDescent="0.2">
      <c r="A424" s="8"/>
      <c r="B424" s="8"/>
      <c r="C424" s="6"/>
      <c r="D424" s="6"/>
      <c r="E424" s="7"/>
      <c r="F424" s="7"/>
      <c r="G424" s="9"/>
      <c r="H424" s="6"/>
      <c r="I424" s="9"/>
      <c r="J424" s="6"/>
      <c r="K424" s="6"/>
      <c r="L424" s="6"/>
      <c r="M424" s="7"/>
      <c r="N424" s="6"/>
      <c r="O424" s="6"/>
      <c r="P424" s="6"/>
      <c r="Q424" s="7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</row>
    <row r="425" spans="1:69" ht="45" customHeight="1" x14ac:dyDescent="0.2">
      <c r="A425" s="8"/>
      <c r="B425" s="8"/>
      <c r="C425" s="6"/>
      <c r="D425" s="6"/>
      <c r="E425" s="7"/>
      <c r="F425" s="7"/>
      <c r="G425" s="9"/>
      <c r="H425" s="6"/>
      <c r="I425" s="9"/>
      <c r="J425" s="6"/>
      <c r="K425" s="6"/>
      <c r="L425" s="6"/>
      <c r="M425" s="7"/>
      <c r="N425" s="6"/>
      <c r="O425" s="6"/>
      <c r="P425" s="6"/>
      <c r="Q425" s="7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</row>
    <row r="426" spans="1:69" ht="45" customHeight="1" x14ac:dyDescent="0.2">
      <c r="A426" s="8"/>
      <c r="B426" s="8"/>
      <c r="C426" s="6"/>
      <c r="D426" s="6"/>
      <c r="E426" s="7"/>
      <c r="F426" s="7"/>
      <c r="G426" s="9"/>
      <c r="H426" s="6"/>
      <c r="I426" s="9"/>
      <c r="J426" s="6"/>
      <c r="K426" s="6"/>
      <c r="L426" s="6"/>
      <c r="M426" s="7"/>
      <c r="N426" s="6"/>
      <c r="O426" s="6"/>
      <c r="P426" s="6"/>
      <c r="Q426" s="7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</row>
    <row r="427" spans="1:69" ht="45" customHeight="1" x14ac:dyDescent="0.2">
      <c r="A427" s="8"/>
      <c r="B427" s="8"/>
      <c r="C427" s="6"/>
      <c r="D427" s="6"/>
      <c r="E427" s="7"/>
      <c r="F427" s="7"/>
      <c r="G427" s="9"/>
      <c r="H427" s="6"/>
      <c r="I427" s="9"/>
      <c r="J427" s="6"/>
      <c r="K427" s="6"/>
      <c r="L427" s="6"/>
      <c r="M427" s="7"/>
      <c r="N427" s="6"/>
      <c r="O427" s="6"/>
      <c r="P427" s="6"/>
      <c r="Q427" s="7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2025-06-16T21:42:00Z</dcterms:created>
  <dcterms:modified xsi:type="dcterms:W3CDTF">2025-07-14T15:45:13Z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1031-5.6.0.8082</vt:lpwstr>
  </property>
</Properties>
</file>